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refMode="R1C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L43" i="2" s="1"/>
  <c r="L42" i="2" s="1"/>
  <c r="L41" i="2" s="1"/>
  <c r="K44" i="2"/>
  <c r="J44" i="2"/>
  <c r="I44" i="2"/>
  <c r="K43" i="2"/>
  <c r="J43" i="2"/>
  <c r="I43" i="2"/>
  <c r="K42" i="2"/>
  <c r="J42" i="2"/>
  <c r="I42" i="2"/>
  <c r="K41" i="2"/>
  <c r="J41" i="2"/>
  <c r="I41" i="2"/>
  <c r="L39" i="2"/>
  <c r="K39" i="2"/>
  <c r="K38" i="2" s="1"/>
  <c r="K37" i="2" s="1"/>
  <c r="J39" i="2"/>
  <c r="I39" i="2"/>
  <c r="L38" i="2"/>
  <c r="J38" i="2"/>
  <c r="I38" i="2"/>
  <c r="L37" i="2"/>
  <c r="L31" i="2" s="1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J31" i="2"/>
  <c r="I31" i="2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  <c r="L30" i="2" l="1"/>
  <c r="K31" i="2"/>
  <c r="K30" i="2" s="1"/>
  <c r="K344" i="2" s="1"/>
  <c r="L344" i="2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<sst xmlns="http://schemas.openxmlformats.org/spreadsheetml/2006/main" count="711" uniqueCount="208">
  <si>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</si>
  <si>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</si>
  <si>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</si>
  <si>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</si>
  <si>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</si>
  <si>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</si>
  <si>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</si>
  <si>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</si>
  <si>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</si>
  <si>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</si>
  <si>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</si>
  <si>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</si>
  <si>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</si>
  <si>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</si>
  <si>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</si>
  <si>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</si>
  <si>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</si>
  <si>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</si>
  <si>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</si>
  <si>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</si>
  <si>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</si>
  <si>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</si>
  <si>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</si>
  <si>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</si>
  <si>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</si>
  <si>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</si>
  <si>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</si>
  <si>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</si>
  <si>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</si>
  <si>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</si>
  <si>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</si>
  <si>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</si>
  <si>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</si>
  <si>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</si>
  <si>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</si>
  <si>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</si>
  <si>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</si>
  <si>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</si>
  <si>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</si>
  <si>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</si>
  <si>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</si>
  <si>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</si>
  <si>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</si>
  <si>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</si>
  <si>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</si>
  <si>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</si>
  <si>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</si>
  <si>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</si>
  <si>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</si>
  <si>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</si>
  <si>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</si>
  <si>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</si>
  <si>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</si>
  <si>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</si>
  <si>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</si>
  <si>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</si>
  <si>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</si>
  <si>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</si>
  <si>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</si>
  <si>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</si>
  <si>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</si>
  <si>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</si>
  <si>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</si>
  <si>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</si>
  <si>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</si>
  <si>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</si>
  <si>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</si>
  <si>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</si>
  <si>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</si>
  <si>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</si>
  <si>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</si>
  <si>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</si>
  <si>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</si>
  <si>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</si>
  <si>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</si>
  <si>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</si>
  <si>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</si>
  <si>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</si>
  <si>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</si>
  <si>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</si>
  <si>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</si>
  <si>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</si>
  <si>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</si>
  <si>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</si>
  <si>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</si>
  <si>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</si>
  <si>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</si>
  <si>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</si>
  <si>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</si>
  <si>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</si>
  <si>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</si>
  <si>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</si>
  <si>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</si>
  <si>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</si>
  <si>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</si>
  <si>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</si>
  <si>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</si>
  <si>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</si>
  <si>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</si>
  <si>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</si>
  <si>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</si>
  <si>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</si>
  <si>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</si>
  <si>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</si>
  <si>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</si>
  <si>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</si>
  <si>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</si>
  <si>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</si>
  <si>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</si>
  <si>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</si>
  <si>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</si>
  <si>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</si>
  <si>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</si>
  <si>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</si>
  <si>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</si>
  <si>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</si>
  <si>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</si>
  <si>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</si>
  <si>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</si>
  <si>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</si>
  <si>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</si>
  <si>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</si>
  <si>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</si>
  <si>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</si>
  <si>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</si>
  <si>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</si>
  <si>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</si>
  <si>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</si>
  <si>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</si>
  <si>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</si>
  <si>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</si>
  <si>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</si>
  <si>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</si>
  <si>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</si>
  <si>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</si>
  <si>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</si>
  <si>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</si>
  <si>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</si>
  <si>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</si>
  <si>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</si>
  <si>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</si>
  <si>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</si>
  <si>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</si>
  <si>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</si>
  <si>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</si>
  <si>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</si>
  <si>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</si>
  <si>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</si>
  <si>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</si>
  <si>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</si>
  <si>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</si>
  <si>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</si>
  <si>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</si>
  <si>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</si>
  <si>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</si>
  <si>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</si>
  <si>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</si>
  <si>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</si>
  <si>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</si>
  <si>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</si>
  <si>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</si>
  <si>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</si>
  <si>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</si>
  <si>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</si>
  <si>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</si>
  <si>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</si>
  <si>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</si>
  <si>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</si>
  <si>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</si>
  <si>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</si>
  <si>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</si>
  <si>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</si>
  <si>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</si>
  <si>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</si>
  <si>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</si>
  <si>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</si>
  <si>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</si>
  <si>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</si>
  <si>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</si>
  <si>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</si>
  <si>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</si>
  <si>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</si>
  <si>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</si>
  <si>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</si>
  <si>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</si>
  <si>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</si>
  <si>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</si>
  <si>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RUGSĖJO MĖN. 30 D.</t>
  </si>
  <si>
    <t>3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</si>
  <si>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</si>
  <si>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</si>
  <si>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</si>
  <si>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</si>
  <si>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</si>
  <si>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B</t>
  </si>
  <si>
    <t>09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</si>
  <si>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</si>
  <si>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</si>
  <si>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</si>
  <si>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</si>
  <si>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</si>
  <si>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</si>
  <si>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</si>
  <si>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</si>
  <si>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</si>
  <si>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2016.10.03   Nr. 279.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</si>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</sst>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16" zoomScaleSheetLayoutView="120" workbookViewId="0">
      <selection activeCell="K347" sqref="K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205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284700</v>
      </c>
      <c r="J30" s="214">
        <f>SUM(J31+J41+J62+J83+J91+J107+J130+J146+J155)</f>
        <v>233360</v>
      </c>
      <c r="K30" s="215">
        <f>SUM(K31+K41+K62+K83+K91+K107+K130+K146+K155)</f>
        <v>219584.59999999998</v>
      </c>
      <c r="L30" s="214">
        <f>SUM(L31+L41+L62+L83+L91+L107+L130+L146+L155)</f>
        <v>219584.59999999998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233010</v>
      </c>
      <c r="J31" s="214">
        <f>SUM(J32+J37)</f>
        <v>191620</v>
      </c>
      <c r="K31" s="216">
        <f>SUM(K32+K37)</f>
        <v>188117.27</v>
      </c>
      <c r="L31" s="217">
        <f>SUM(L32+L37)</f>
        <v>188117.27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177900</v>
      </c>
      <c r="J32" s="121">
        <f t="shared" si="0"/>
        <v>146300</v>
      </c>
      <c r="K32" s="153">
        <f t="shared" si="0"/>
        <v>143138.32999999999</v>
      </c>
      <c r="L32" s="121">
        <f t="shared" si="0"/>
        <v>143138.32999999999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177900</v>
      </c>
      <c r="J33" s="121">
        <f t="shared" si="0"/>
        <v>146300</v>
      </c>
      <c r="K33" s="153">
        <f t="shared" si="0"/>
        <v>143138.32999999999</v>
      </c>
      <c r="L33" s="121">
        <f t="shared" si="0"/>
        <v>143138.32999999999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177900</v>
      </c>
      <c r="J34" s="121">
        <f>SUM(J35:J36)</f>
        <v>146300</v>
      </c>
      <c r="K34" s="153">
        <f>SUM(K35:K36)</f>
        <v>143138.32999999999</v>
      </c>
      <c r="L34" s="121">
        <f>SUM(L35:L36)</f>
        <v>143138.32999999999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177900</v>
      </c>
      <c r="J35" s="84">
        <v>146300</v>
      </c>
      <c r="K35" s="84">
        <v>143138.32999999999</v>
      </c>
      <c r="L35" s="84">
        <v>143138.32999999999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55110</v>
      </c>
      <c r="J37" s="121">
        <f t="shared" si="1"/>
        <v>45320</v>
      </c>
      <c r="K37" s="153">
        <f t="shared" si="1"/>
        <v>44978.94</v>
      </c>
      <c r="L37" s="121">
        <f t="shared" si="1"/>
        <v>44978.94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55110</v>
      </c>
      <c r="J38" s="121">
        <f t="shared" si="1"/>
        <v>45320</v>
      </c>
      <c r="K38" s="121">
        <f t="shared" si="1"/>
        <v>44978.94</v>
      </c>
      <c r="L38" s="121">
        <f t="shared" si="1"/>
        <v>44978.94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55110</v>
      </c>
      <c r="J39" s="121">
        <f t="shared" si="1"/>
        <v>45320</v>
      </c>
      <c r="K39" s="121">
        <f t="shared" si="1"/>
        <v>44978.94</v>
      </c>
      <c r="L39" s="121">
        <f t="shared" si="1"/>
        <v>44978.94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55110</v>
      </c>
      <c r="J40" s="84">
        <v>45320</v>
      </c>
      <c r="K40" s="84">
        <v>44978.94</v>
      </c>
      <c r="L40" s="84">
        <v>44978.94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51190</v>
      </c>
      <c r="J41" s="219">
        <f t="shared" si="2"/>
        <v>41240</v>
      </c>
      <c r="K41" s="218">
        <f t="shared" si="2"/>
        <v>31380.329999999998</v>
      </c>
      <c r="L41" s="218">
        <f t="shared" si="2"/>
        <v>31380.329999999998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51190</v>
      </c>
      <c r="J42" s="153">
        <f t="shared" si="2"/>
        <v>41240</v>
      </c>
      <c r="K42" s="121">
        <f t="shared" si="2"/>
        <v>31380.329999999998</v>
      </c>
      <c r="L42" s="153">
        <f t="shared" si="2"/>
        <v>31380.329999999998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51190</v>
      </c>
      <c r="J43" s="153">
        <f t="shared" si="2"/>
        <v>41240</v>
      </c>
      <c r="K43" s="141">
        <f t="shared" si="2"/>
        <v>31380.329999999998</v>
      </c>
      <c r="L43" s="141">
        <f t="shared" si="2"/>
        <v>31380.329999999998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51190</v>
      </c>
      <c r="J44" s="220">
        <f>SUM(J45:J61)-J53</f>
        <v>41240</v>
      </c>
      <c r="K44" s="220">
        <f>SUM(K45:K61)-K53</f>
        <v>31380.329999999998</v>
      </c>
      <c r="L44" s="159">
        <f>SUM(L45:L61)-L53</f>
        <v>31380.329999999998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9900</v>
      </c>
      <c r="J45" s="84">
        <v>7400</v>
      </c>
      <c r="K45" s="84">
        <v>3960.77</v>
      </c>
      <c r="L45" s="84">
        <v>3960.77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260</v>
      </c>
      <c r="J46" s="84">
        <v>260</v>
      </c>
      <c r="K46" s="84">
        <v>143.27000000000001</v>
      </c>
      <c r="L46" s="84">
        <v>143.27000000000001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1100</v>
      </c>
      <c r="J47" s="84">
        <v>850</v>
      </c>
      <c r="K47" s="84">
        <v>641.9</v>
      </c>
      <c r="L47" s="84">
        <v>641.9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1600</v>
      </c>
      <c r="J48" s="84">
        <v>1260</v>
      </c>
      <c r="K48" s="84">
        <v>421.44</v>
      </c>
      <c r="L48" s="84">
        <v>421.44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2410</v>
      </c>
      <c r="J49" s="84">
        <v>1750</v>
      </c>
      <c r="K49" s="84">
        <v>783.45</v>
      </c>
      <c r="L49" s="84">
        <v>783.45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175</v>
      </c>
      <c r="J50" s="84">
        <v>175</v>
      </c>
      <c r="K50" s="84">
        <v>175</v>
      </c>
      <c r="L50" s="84">
        <v>175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3450</v>
      </c>
      <c r="J51" s="84">
        <v>2750</v>
      </c>
      <c r="K51" s="84">
        <v>2750</v>
      </c>
      <c r="L51" s="84">
        <v>2750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100</v>
      </c>
      <c r="J52" s="84">
        <v>80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400</v>
      </c>
      <c r="J57" s="84">
        <v>300</v>
      </c>
      <c r="K57" s="84">
        <v>51.96</v>
      </c>
      <c r="L57" s="84">
        <v>51.96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27770</v>
      </c>
      <c r="J60" s="84">
        <v>23300</v>
      </c>
      <c r="K60" s="84">
        <v>19897.98</v>
      </c>
      <c r="L60" s="84">
        <v>19897.98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4025</v>
      </c>
      <c r="J61" s="84">
        <v>3115</v>
      </c>
      <c r="K61" s="84">
        <v>2554.56</v>
      </c>
      <c r="L61" s="84">
        <v>2554.56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500</v>
      </c>
      <c r="J130" s="222">
        <f>SUM(J131+J136+J141)</f>
        <v>500</v>
      </c>
      <c r="K130" s="153">
        <f>SUM(K131+K136+K141)</f>
        <v>87</v>
      </c>
      <c r="L130" s="121">
        <v>87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500</v>
      </c>
      <c r="J141" s="222">
        <f t="shared" si="15"/>
        <v>500</v>
      </c>
      <c r="K141" s="153">
        <f t="shared" si="15"/>
        <v>87</v>
      </c>
      <c r="L141" s="121">
        <f t="shared" si="15"/>
        <v>87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500</v>
      </c>
      <c r="J142" s="220">
        <f t="shared" si="15"/>
        <v>500</v>
      </c>
      <c r="K142" s="159">
        <f t="shared" si="15"/>
        <v>87</v>
      </c>
      <c r="L142" s="138">
        <f t="shared" si="15"/>
        <v>87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500</v>
      </c>
      <c r="J143" s="222">
        <f>SUM(J144:J145)</f>
        <v>500</v>
      </c>
      <c r="K143" s="153">
        <f>SUM(K144:K145)</f>
        <v>87</v>
      </c>
      <c r="L143" s="121">
        <f>SUM(L144:L145)</f>
        <v>87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500</v>
      </c>
      <c r="J144" s="152">
        <v>500</v>
      </c>
      <c r="K144" s="152">
        <v>87</v>
      </c>
      <c r="L144" s="152">
        <v>87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7000</v>
      </c>
      <c r="J172" s="227">
        <f>SUM(J173+J226+J287)</f>
        <v>7000</v>
      </c>
      <c r="K172" s="215">
        <f>SUM(K173+K226+K287)</f>
        <v>6987.48</v>
      </c>
      <c r="L172" s="214">
        <f>SUM(L173+L226+L287)</f>
        <v>6987.48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7000</v>
      </c>
      <c r="J173" s="126">
        <f>SUM(J174+J196+J204+J216+J220)</f>
        <v>7000</v>
      </c>
      <c r="K173" s="126">
        <f>SUM(K174+K196+K204+K216+K220)</f>
        <v>6987.48</v>
      </c>
      <c r="L173" s="126">
        <f>SUM(L174+L196+L204+L216+L220)</f>
        <v>6987.48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7000</v>
      </c>
      <c r="J174" s="222">
        <f>SUM(J175+J178+J183+J188+J193)</f>
        <v>7000</v>
      </c>
      <c r="K174" s="153">
        <f>SUM(K175+K178+K183+K188+K193)</f>
        <v>6987.48</v>
      </c>
      <c r="L174" s="121">
        <v>6987.48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7000</v>
      </c>
      <c r="J193" s="222">
        <f t="shared" si="19"/>
        <v>7000</v>
      </c>
      <c r="K193" s="153">
        <f t="shared" si="19"/>
        <v>6987.48</v>
      </c>
      <c r="L193" s="121">
        <f t="shared" si="19"/>
        <v>6987.48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7000</v>
      </c>
      <c r="J194" s="153">
        <f t="shared" si="19"/>
        <v>7000</v>
      </c>
      <c r="K194" s="153">
        <f t="shared" si="19"/>
        <v>6987.48</v>
      </c>
      <c r="L194" s="153">
        <f t="shared" si="19"/>
        <v>6987.48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7000</v>
      </c>
      <c r="J195" s="85">
        <v>7000</v>
      </c>
      <c r="K195" s="85">
        <v>6987.48</v>
      </c>
      <c r="L195" s="85">
        <v>6987.48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291700</v>
      </c>
      <c r="J344" s="233">
        <f>SUM(J30+J172)</f>
        <v>240360</v>
      </c>
      <c r="K344" s="233">
        <f>SUM(K30+K172)</f>
        <v>226572.08</v>
      </c>
      <c r="L344" s="234">
        <f>SUM(L30+L172)</f>
        <v>226572.08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203</v>
      </c>
      <c r="H350" s="3"/>
      <c r="I350" s="203"/>
      <c r="J350" s="3"/>
      <c r="K350" s="213" t="s">
        <v>204</v>
      </c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2016-10-03T13:11:17Z</cp:lastPrinted>
  <dcterms:created xsi:type="dcterms:W3CDTF">2015-02-02T19:24:02Z</dcterms:created>
  <dcterms:modified xsi:type="dcterms:W3CDTF">2016-10-03T13:12:04Z</dcterms:modified>
</cp:coreProperties>
</file>