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refMode="R1C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L185" i="1" s="1"/>
  <c r="L176" i="1" s="1"/>
  <c r="L175" i="1" s="1"/>
  <c r="L174" i="1" s="1"/>
  <c r="K186" i="1"/>
  <c r="J186" i="1"/>
  <c r="I186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K176" i="1"/>
  <c r="J176" i="1"/>
  <c r="I176" i="1"/>
  <c r="K175" i="1"/>
  <c r="J175" i="1"/>
  <c r="J174" i="1" s="1"/>
  <c r="I175" i="1"/>
  <c r="K174" i="1"/>
  <c r="I174" i="1"/>
  <c r="L169" i="1"/>
  <c r="K169" i="1"/>
  <c r="J169" i="1"/>
  <c r="J168" i="1" s="1"/>
  <c r="J162" i="1" s="1"/>
  <c r="J157" i="1" s="1"/>
  <c r="J30" i="1" s="1"/>
  <c r="J344" i="1" s="1"/>
  <c r="I169" i="1"/>
  <c r="L168" i="1"/>
  <c r="K168" i="1"/>
  <c r="I168" i="1"/>
  <c r="L164" i="1"/>
  <c r="K164" i="1"/>
  <c r="J164" i="1"/>
  <c r="I164" i="1"/>
  <c r="L163" i="1"/>
  <c r="K163" i="1"/>
  <c r="J163" i="1"/>
  <c r="I163" i="1"/>
  <c r="L162" i="1"/>
  <c r="K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L139" i="1" s="1"/>
  <c r="L138" i="1" s="1"/>
  <c r="L132" i="1" s="1"/>
  <c r="L30" i="1" s="1"/>
  <c r="L344" i="1" s="1"/>
  <c r="K140" i="1"/>
  <c r="J140" i="1"/>
  <c r="I140" i="1"/>
  <c r="K139" i="1"/>
  <c r="J139" i="1"/>
  <c r="I139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</calcChain>
</file>

<file path=xl/sharedStrings.xml><?xml version="1.0" encoding="utf-8"?>
<sst xmlns="http://schemas.openxmlformats.org/spreadsheetml/2006/main" count="710" uniqueCount="208">
  <si>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</si>
  <si>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</si>
  <si>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</si>
  <si>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</si>
  <si>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</si>
  <si>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</si>
  <si>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</si>
  <si>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</si>
  <si>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</si>
  <si>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</si>
  <si>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</si>
  <si>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</si>
  <si>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</si>
  <si>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</si>
  <si>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</si>
  <si>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</si>
  <si>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</si>
  <si>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</si>
  <si>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</si>
  <si>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</si>
  <si>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</si>
  <si>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</si>
  <si>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</si>
  <si>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</si>
  <si>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</si>
  <si>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</si>
  <si>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</si>
  <si>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</si>
  <si>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</si>
  <si>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</si>
  <si>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</si>
  <si>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</si>
  <si>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</si>
  <si>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</si>
  <si>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</si>
  <si>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</si>
  <si>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</si>
  <si>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</si>
  <si>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</si>
  <si>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</si>
  <si>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</si>
  <si>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</si>
  <si>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</si>
  <si>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</si>
  <si>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</si>
  <si>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</si>
  <si>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</si>
  <si>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</si>
  <si>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</si>
  <si>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</si>
  <si>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</si>
  <si>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</si>
  <si>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</si>
  <si>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</si>
  <si>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</si>
  <si>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</si>
  <si>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</si>
  <si>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</si>
  <si>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</si>
  <si>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</si>
  <si>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</si>
  <si>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</si>
  <si>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</si>
  <si>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</si>
  <si>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</si>
  <si>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</si>
  <si>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</si>
  <si>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</si>
  <si>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</si>
  <si>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</si>
  <si>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</si>
  <si>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</si>
  <si>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</si>
  <si>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</si>
  <si>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</si>
  <si>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</si>
  <si>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</si>
  <si>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</si>
  <si>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</si>
  <si>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</si>
  <si>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</si>
  <si>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</si>
  <si>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</si>
  <si>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</si>
  <si>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</si>
  <si>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</si>
  <si>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</si>
  <si>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</si>
  <si>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</si>
  <si>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</si>
  <si>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</si>
  <si>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</si>
  <si>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</si>
  <si>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</si>
  <si>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</si>
  <si>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</si>
  <si>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</si>
  <si>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</si>
  <si>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</si>
  <si>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</si>
  <si>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</si>
  <si>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</si>
  <si>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</si>
  <si>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</si>
  <si>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</si>
  <si>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</si>
  <si>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</si>
  <si>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</si>
  <si>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</si>
  <si>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</si>
  <si>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</si>
  <si>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</si>
  <si>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</si>
  <si>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</si>
  <si>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</si>
  <si>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</si>
  <si>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</si>
  <si>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</si>
  <si>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</si>
  <si>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</si>
  <si>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</si>
  <si>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</si>
  <si>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</si>
  <si>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</si>
  <si>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</si>
  <si>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</si>
  <si>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</si>
  <si>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</si>
  <si>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</si>
  <si>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</si>
  <si>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</si>
  <si>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</si>
  <si>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</si>
  <si>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</si>
  <si>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</si>
  <si>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</si>
  <si>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</si>
  <si>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</si>
  <si>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</si>
  <si>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</si>
  <si>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</si>
  <si>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</si>
  <si>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</si>
  <si>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</si>
  <si>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</si>
  <si>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</si>
  <si>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</si>
  <si>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</si>
  <si>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</si>
  <si>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</si>
  <si>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</si>
  <si>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</si>
  <si>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</si>
  <si>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</si>
  <si>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</si>
  <si>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</si>
  <si>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</si>
  <si>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</si>
  <si>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</si>
  <si>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</si>
  <si>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</si>
  <si>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</si>
  <si>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</si>
  <si>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</si>
  <si>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</si>
  <si>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</si>
  <si>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</si>
  <si>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</si>
  <si>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</si>
  <si>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</si>
  <si>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</si>
  <si>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</si>
  <si>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</si>
  <si>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</si>
  <si>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</si>
  <si>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</si>
  <si>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</si>
  <si>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</si>
  <si>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</si>
  <si>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</si>
  <si>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</si>
  <si>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</si>
  <si>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</si>
  <si>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</si>
  <si>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</si>
  <si>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</si>
  <si>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</si>
  <si>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RUGSĖJO MĖN. 30 D.</t>
  </si>
  <si>
    <t>3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</si>
  <si>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</si>
  <si>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</si>
  <si>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</si>
  <si>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</si>
  <si>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</si>
  <si>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BKL</t>
  </si>
  <si>
    <t>09</t>
  </si>
  <si>
    <t>01</t>
  </si>
  <si>
    <t>Iš biudžeto lėšų įsiskolinimams dengti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</si>
  <si>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</si>
  <si>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</si>
  <si>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</si>
  <si>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</si>
  <si>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</si>
  <si>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Janina Sodaitienė</t>
  </si>
  <si>
    <t>Direktorė</t>
  </si>
  <si>
    <t>Natalija Raudeliūnienė</t>
  </si>
  <si>
    <t>Vyriausiasis buhalteris</t>
  </si>
  <si>
    <t>2015.10.01   Nr. 195.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</si>
</sst>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5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207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3243</v>
      </c>
      <c r="J30" s="214">
        <f>SUM(J31+J41+J62+J83+J91+J107+J130+J146+J155)</f>
        <v>3243</v>
      </c>
      <c r="K30" s="215">
        <f>SUM(K31+K41+K62+K83+K91+K107+K130+K146+K155)</f>
        <v>3242.35</v>
      </c>
      <c r="L30" s="214">
        <f>SUM(L31+L41+L62+L83+L91+L107+L130+L146+L155)</f>
        <v>3242.35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0</v>
      </c>
      <c r="J31" s="214">
        <f>SUM(J32+J37)</f>
        <v>0</v>
      </c>
      <c r="K31" s="216">
        <f>SUM(K32+K37)</f>
        <v>0</v>
      </c>
      <c r="L31" s="217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0</v>
      </c>
      <c r="J32" s="121">
        <f t="shared" si="0"/>
        <v>0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0</v>
      </c>
      <c r="J33" s="121">
        <f t="shared" si="0"/>
        <v>0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0</v>
      </c>
      <c r="J34" s="121">
        <f>SUM(J35:J36)</f>
        <v>0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0</v>
      </c>
      <c r="J35" s="84">
        <v>0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0</v>
      </c>
      <c r="J37" s="121">
        <f t="shared" si="1"/>
        <v>0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0</v>
      </c>
      <c r="J40" s="84">
        <v>0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3243</v>
      </c>
      <c r="J41" s="219">
        <f t="shared" si="2"/>
        <v>3243</v>
      </c>
      <c r="K41" s="218">
        <f t="shared" si="2"/>
        <v>3242.35</v>
      </c>
      <c r="L41" s="218">
        <f t="shared" si="2"/>
        <v>3242.35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3243</v>
      </c>
      <c r="J42" s="153">
        <f t="shared" si="2"/>
        <v>3243</v>
      </c>
      <c r="K42" s="121">
        <f t="shared" si="2"/>
        <v>3242.35</v>
      </c>
      <c r="L42" s="153">
        <f t="shared" si="2"/>
        <v>3242.35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3243</v>
      </c>
      <c r="J43" s="153">
        <f t="shared" si="2"/>
        <v>3243</v>
      </c>
      <c r="K43" s="141">
        <f t="shared" si="2"/>
        <v>3242.35</v>
      </c>
      <c r="L43" s="141">
        <f t="shared" si="2"/>
        <v>3242.35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3243</v>
      </c>
      <c r="J44" s="220">
        <f>SUM(J45:J61)-J53</f>
        <v>3243</v>
      </c>
      <c r="K44" s="220">
        <f>SUM(K45:K61)-K53</f>
        <v>3242.35</v>
      </c>
      <c r="L44" s="159">
        <f>SUM(L45:L61)-L53</f>
        <v>3242.35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3243</v>
      </c>
      <c r="J60" s="84">
        <v>3243</v>
      </c>
      <c r="K60" s="84">
        <v>3242.35</v>
      </c>
      <c r="L60" s="84">
        <v>3242.35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22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3243</v>
      </c>
      <c r="J344" s="233">
        <f>SUM(J30+J172)</f>
        <v>3243</v>
      </c>
      <c r="K344" s="233">
        <f>SUM(K30+K172)</f>
        <v>3242.35</v>
      </c>
      <c r="L344" s="234">
        <f>SUM(L30+L172)</f>
        <v>3242.35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204</v>
      </c>
      <c r="H347" s="196"/>
      <c r="I347" s="3"/>
      <c r="J347" s="3"/>
      <c r="K347" s="194" t="s">
        <v>205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206</v>
      </c>
      <c r="H350" s="3"/>
      <c r="I350" s="203"/>
      <c r="J350" s="3"/>
      <c r="K350" s="213" t="s">
        <v>203</v>
      </c>
      <c r="L350" s="205"/>
    </row>
    <row r="351" spans="1:12" ht="18.75" customHeight="1">
      <c r="A351" s="206"/>
      <c r="B351" s="20"/>
      <c r="C351" s="20"/>
      <c r="D351" s="271"/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2015-10-19T07:04:37Z</dcterms:modified>
</cp:coreProperties>
</file>