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refMode="R1C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L185" i="1" s="1"/>
  <c r="L176" i="1" s="1"/>
  <c r="L175" i="1" s="1"/>
  <c r="L174" i="1" s="1"/>
  <c r="K186" i="1"/>
  <c r="J186" i="1"/>
  <c r="I186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K176" i="1"/>
  <c r="J176" i="1"/>
  <c r="I176" i="1"/>
  <c r="K175" i="1"/>
  <c r="J175" i="1"/>
  <c r="J174" i="1" s="1"/>
  <c r="I175" i="1"/>
  <c r="K174" i="1"/>
  <c r="I174" i="1"/>
  <c r="L169" i="1"/>
  <c r="K169" i="1"/>
  <c r="J169" i="1"/>
  <c r="J168" i="1" s="1"/>
  <c r="J162" i="1" s="1"/>
  <c r="J157" i="1" s="1"/>
  <c r="J30" i="1" s="1"/>
  <c r="J344" i="1" s="1"/>
  <c r="I169" i="1"/>
  <c r="L168" i="1"/>
  <c r="K168" i="1"/>
  <c r="I168" i="1"/>
  <c r="L164" i="1"/>
  <c r="K164" i="1"/>
  <c r="J164" i="1"/>
  <c r="I164" i="1"/>
  <c r="L163" i="1"/>
  <c r="K163" i="1"/>
  <c r="J163" i="1"/>
  <c r="I163" i="1"/>
  <c r="L162" i="1"/>
  <c r="K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L139" i="1" s="1"/>
  <c r="L138" i="1" s="1"/>
  <c r="L132" i="1" s="1"/>
  <c r="L30" i="1" s="1"/>
  <c r="L344" i="1" s="1"/>
  <c r="K140" i="1"/>
  <c r="J140" i="1"/>
  <c r="I140" i="1"/>
  <c r="K139" i="1"/>
  <c r="J139" i="1"/>
  <c r="I139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44" i="1" s="1"/>
  <c r="I30" i="1"/>
  <c r="I344" i="1" s="1"/>
</calcChain>
</file>

<file path=xl/sharedStrings.xml><?xml version="1.0" encoding="utf-8"?>
<sst xmlns="http://schemas.openxmlformats.org/spreadsheetml/2006/main" count="710" uniqueCount="208">
  <si>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</si>
  <si>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</si>
  <si>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</si>
  <si>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</si>
  <si>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</si>
  <si>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</si>
  <si>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</si>
  <si>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</si>
  <si>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</si>
  <si>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</si>
  <si>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</si>
  <si>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</si>
  <si>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</si>
  <si>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</si>
  <si>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</si>
  <si>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</si>
  <si>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</si>
  <si>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</si>
  <si>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</si>
  <si>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</si>
  <si>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</si>
  <si>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</si>
  <si>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</si>
  <si>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</si>
  <si>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</si>
  <si>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</si>
  <si>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</si>
  <si>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</si>
  <si>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</si>
  <si>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</si>
  <si>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</si>
  <si>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</si>
  <si>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</si>
  <si>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</si>
  <si>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</si>
  <si>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</si>
  <si>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</si>
  <si>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</si>
  <si>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</si>
  <si>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</si>
  <si>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</si>
  <si>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</si>
  <si>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</si>
  <si>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</si>
  <si>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</si>
  <si>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</si>
  <si>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</si>
  <si>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</si>
  <si>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</si>
  <si>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</si>
  <si>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</si>
  <si>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</si>
  <si>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</si>
  <si>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</si>
  <si>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</si>
  <si>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</si>
  <si>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</si>
  <si>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</si>
  <si>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</si>
  <si>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</si>
  <si>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</si>
  <si>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</si>
  <si>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</si>
  <si>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</si>
  <si>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</si>
  <si>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</si>
  <si>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</si>
  <si>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</si>
  <si>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</si>
  <si>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</si>
  <si>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</si>
  <si>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</si>
  <si>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</si>
  <si>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</si>
  <si>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</si>
  <si>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</si>
  <si>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</si>
  <si>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</si>
  <si>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</si>
  <si>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</si>
  <si>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</si>
  <si>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</si>
  <si>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</si>
  <si>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</si>
  <si>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</si>
  <si>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</si>
  <si>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</si>
  <si>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</si>
  <si>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</si>
  <si>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</si>
  <si>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</si>
  <si>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</si>
  <si>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</si>
  <si>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</si>
  <si>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</si>
  <si>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</si>
  <si>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</si>
  <si>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</si>
  <si>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</si>
  <si>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</si>
  <si>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</si>
  <si>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</si>
  <si>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</si>
  <si>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</si>
  <si>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</si>
  <si>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</si>
  <si>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</si>
  <si>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</si>
  <si>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</si>
  <si>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</si>
  <si>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</si>
  <si>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</si>
  <si>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</si>
  <si>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</si>
  <si>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</si>
  <si>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</si>
  <si>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</si>
  <si>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</si>
  <si>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</si>
  <si>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</si>
  <si>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</si>
  <si>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</si>
  <si>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</si>
  <si>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</si>
  <si>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</si>
  <si>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</si>
  <si>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</si>
  <si>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</si>
  <si>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</si>
  <si>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</si>
  <si>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</si>
  <si>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</si>
  <si>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</si>
  <si>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</si>
  <si>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</si>
  <si>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</si>
  <si>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</si>
  <si>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</si>
  <si>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</si>
  <si>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</si>
  <si>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</si>
  <si>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</si>
  <si>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</si>
  <si>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</si>
  <si>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</si>
  <si>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</si>
  <si>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</si>
  <si>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</si>
  <si>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</si>
  <si>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</si>
  <si>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</si>
  <si>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</si>
  <si>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</si>
  <si>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</si>
  <si>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</si>
  <si>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</si>
  <si>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</si>
  <si>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</si>
  <si>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</si>
  <si>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</si>
  <si>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</si>
  <si>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</si>
  <si>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</si>
  <si>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</si>
  <si>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</si>
  <si>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</si>
  <si>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</si>
  <si>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</si>
  <si>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</si>
  <si>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</si>
  <si>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</si>
  <si>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</si>
  <si>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</si>
  <si>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</si>
  <si>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</si>
  <si>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</si>
  <si>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</si>
  <si>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</si>
  <si>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</si>
  <si>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</si>
  <si>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</si>
  <si>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</si>
  <si>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</si>
  <si>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</si>
  <si>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</si>
  <si>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</si>
  <si>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</si>
  <si>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2015 M. RUGSĖJO MĖN. 30 D.</t>
  </si>
  <si>
    <t>3 ketvirtis</t>
  </si>
  <si>
    <t>Švietimo</t>
  </si>
  <si>
    <t>Mokyklos,priskiriamos ikimokyklinio ugdymo mokyklo</t>
  </si>
  <si>
    <t>190502719</t>
  </si>
  <si>
    <t>02.01.01.05 - Ugdymo programų bei jų įvairovės savivaldybės švietimo įstaigose užtikrinimas</t>
  </si>
  <si>
    <t>02</t>
  </si>
  <si>
    <t>BKL</t>
  </si>
  <si>
    <t>09</t>
  </si>
  <si>
    <t>01</t>
  </si>
  <si>
    <t>Iš biudžeto lėšų įsiskolinimams dengti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</si>
  <si>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</si>
  <si>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</si>
  <si>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</si>
  <si>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</si>
  <si>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</si>
  <si>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Janina Sodaitienė</t>
  </si>
  <si>
    <t>Direktorė</t>
  </si>
  <si>
    <t>Natalija Raudeliūnienė</t>
  </si>
  <si>
    <t>Vyriausiasis buhalteris</t>
  </si>
  <si>
    <t>2015.10.01   Nr. 195.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</si>
</sst>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6" t="s">
        <v>0</v>
      </c>
      <c r="K1" s="236"/>
      <c r="L1" s="23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6"/>
      <c r="K2" s="236"/>
      <c r="L2" s="23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6"/>
      <c r="K3" s="236"/>
      <c r="L3" s="23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6"/>
      <c r="K4" s="236"/>
      <c r="L4" s="23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6"/>
      <c r="K5" s="236"/>
      <c r="L5" s="23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37"/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0" t="s">
        <v>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1" t="s">
        <v>6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1" t="s">
        <v>9</v>
      </c>
      <c r="H15" s="241"/>
      <c r="I15" s="241"/>
      <c r="J15" s="241"/>
      <c r="K15" s="2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4"/>
      <c r="H17" s="244"/>
      <c r="I17" s="244"/>
      <c r="J17" s="244"/>
      <c r="K17" s="244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8"/>
      <c r="D19" s="248"/>
      <c r="E19" s="248"/>
      <c r="F19" s="248"/>
      <c r="G19" s="248"/>
      <c r="H19" s="248"/>
      <c r="I19" s="248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49" t="s">
        <v>12</v>
      </c>
      <c r="D20" s="249"/>
      <c r="E20" s="249"/>
      <c r="F20" s="249"/>
      <c r="G20" s="249"/>
      <c r="H20" s="249"/>
      <c r="I20" s="249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49" t="s">
        <v>14</v>
      </c>
      <c r="D21" s="249"/>
      <c r="E21" s="249"/>
      <c r="F21" s="249"/>
      <c r="G21" s="249"/>
      <c r="H21" s="249"/>
      <c r="I21" s="249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49" t="s">
        <v>16</v>
      </c>
      <c r="D22" s="249"/>
      <c r="E22" s="249"/>
      <c r="F22" s="249"/>
      <c r="G22" s="249"/>
      <c r="H22" s="249"/>
      <c r="I22" s="249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45">
        <v>1</v>
      </c>
      <c r="B54" s="246"/>
      <c r="C54" s="246"/>
      <c r="D54" s="246"/>
      <c r="E54" s="246"/>
      <c r="F54" s="247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68">
        <v>1</v>
      </c>
      <c r="B90" s="269"/>
      <c r="C90" s="269"/>
      <c r="D90" s="269"/>
      <c r="E90" s="269"/>
      <c r="F90" s="2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45">
        <v>1</v>
      </c>
      <c r="B131" s="246"/>
      <c r="C131" s="246"/>
      <c r="D131" s="246"/>
      <c r="E131" s="246"/>
      <c r="F131" s="247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45">
        <v>1</v>
      </c>
      <c r="B171" s="246"/>
      <c r="C171" s="246"/>
      <c r="D171" s="246"/>
      <c r="E171" s="246"/>
      <c r="F171" s="247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45">
        <v>1</v>
      </c>
      <c r="B208" s="246"/>
      <c r="C208" s="246"/>
      <c r="D208" s="246"/>
      <c r="E208" s="246"/>
      <c r="F208" s="247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45">
        <v>1</v>
      </c>
      <c r="B247" s="246"/>
      <c r="C247" s="246"/>
      <c r="D247" s="246"/>
      <c r="E247" s="246"/>
      <c r="F247" s="247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45">
        <v>1</v>
      </c>
      <c r="B288" s="246"/>
      <c r="C288" s="246"/>
      <c r="D288" s="246"/>
      <c r="E288" s="246"/>
      <c r="F288" s="247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45">
        <v>1</v>
      </c>
      <c r="B330" s="246"/>
      <c r="C330" s="246"/>
      <c r="D330" s="246"/>
      <c r="E330" s="246"/>
      <c r="F330" s="247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0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5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37" t="s">
        <v>186</v>
      </c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0" t="s">
        <v>187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1" t="s">
        <v>188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1" t="s">
        <v>207</v>
      </c>
      <c r="H15" s="241"/>
      <c r="I15" s="241"/>
      <c r="J15" s="241"/>
      <c r="K15" s="241"/>
      <c r="M15" s="3"/>
      <c r="N15" s="3"/>
      <c r="O15" s="3"/>
      <c r="P15" s="3"/>
    </row>
    <row r="16" spans="1:3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35" t="s">
        <v>18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48" t="s">
        <v>190</v>
      </c>
      <c r="D22" s="248"/>
      <c r="E22" s="248"/>
      <c r="F22" s="248"/>
      <c r="G22" s="248"/>
      <c r="H22" s="248"/>
      <c r="I22" s="248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</row>
    <row r="28" spans="1:1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</row>
    <row r="29" spans="1:1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3243</v>
      </c>
      <c r="J30" s="214">
        <f>SUM(J31+J41+J62+J83+J91+J107+J130+J146+J155)</f>
        <v>3243</v>
      </c>
      <c r="K30" s="215">
        <f>SUM(K31+K41+K62+K83+K91+K107+K130+K146+K155)</f>
        <v>3242.35</v>
      </c>
      <c r="L30" s="214">
        <f>SUM(L31+L41+L62+L83+L91+L107+L130+L146+L155)</f>
        <v>3242.35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0</v>
      </c>
      <c r="J31" s="214">
        <f>SUM(J32+J37)</f>
        <v>0</v>
      </c>
      <c r="K31" s="216">
        <f>SUM(K32+K37)</f>
        <v>0</v>
      </c>
      <c r="L31" s="217">
        <f>SUM(L32+L37)</f>
        <v>0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0</v>
      </c>
      <c r="J32" s="121">
        <f t="shared" si="0"/>
        <v>0</v>
      </c>
      <c r="K32" s="153">
        <f t="shared" si="0"/>
        <v>0</v>
      </c>
      <c r="L32" s="121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0</v>
      </c>
      <c r="J33" s="121">
        <f t="shared" si="0"/>
        <v>0</v>
      </c>
      <c r="K33" s="153">
        <f t="shared" si="0"/>
        <v>0</v>
      </c>
      <c r="L33" s="121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0</v>
      </c>
      <c r="J34" s="121">
        <f>SUM(J35:J36)</f>
        <v>0</v>
      </c>
      <c r="K34" s="153">
        <f>SUM(K35:K36)</f>
        <v>0</v>
      </c>
      <c r="L34" s="121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0</v>
      </c>
      <c r="J35" s="84">
        <v>0</v>
      </c>
      <c r="K35" s="84">
        <v>0</v>
      </c>
      <c r="L35" s="84">
        <v>0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0</v>
      </c>
      <c r="J37" s="121">
        <f t="shared" si="1"/>
        <v>0</v>
      </c>
      <c r="K37" s="153">
        <f t="shared" si="1"/>
        <v>0</v>
      </c>
      <c r="L37" s="121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0</v>
      </c>
      <c r="J38" s="121">
        <f t="shared" si="1"/>
        <v>0</v>
      </c>
      <c r="K38" s="121">
        <f t="shared" si="1"/>
        <v>0</v>
      </c>
      <c r="L38" s="121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0</v>
      </c>
      <c r="J39" s="121">
        <f t="shared" si="1"/>
        <v>0</v>
      </c>
      <c r="K39" s="121">
        <f t="shared" si="1"/>
        <v>0</v>
      </c>
      <c r="L39" s="121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0</v>
      </c>
      <c r="J40" s="84">
        <v>0</v>
      </c>
      <c r="K40" s="84">
        <v>0</v>
      </c>
      <c r="L40" s="84">
        <v>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3243</v>
      </c>
      <c r="J41" s="219">
        <f t="shared" si="2"/>
        <v>3243</v>
      </c>
      <c r="K41" s="218">
        <f t="shared" si="2"/>
        <v>3242.35</v>
      </c>
      <c r="L41" s="218">
        <f t="shared" si="2"/>
        <v>3242.35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3243</v>
      </c>
      <c r="J42" s="153">
        <f t="shared" si="2"/>
        <v>3243</v>
      </c>
      <c r="K42" s="121">
        <f t="shared" si="2"/>
        <v>3242.35</v>
      </c>
      <c r="L42" s="153">
        <f t="shared" si="2"/>
        <v>3242.35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3243</v>
      </c>
      <c r="J43" s="153">
        <f t="shared" si="2"/>
        <v>3243</v>
      </c>
      <c r="K43" s="141">
        <f t="shared" si="2"/>
        <v>3242.35</v>
      </c>
      <c r="L43" s="141">
        <f t="shared" si="2"/>
        <v>3242.35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3243</v>
      </c>
      <c r="J44" s="220">
        <f>SUM(J45:J61)-J53</f>
        <v>3243</v>
      </c>
      <c r="K44" s="220">
        <f>SUM(K45:K61)-K53</f>
        <v>3242.35</v>
      </c>
      <c r="L44" s="159">
        <f>SUM(L45:L61)-L53</f>
        <v>3242.35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45">
        <v>1</v>
      </c>
      <c r="B53" s="246"/>
      <c r="C53" s="246"/>
      <c r="D53" s="246"/>
      <c r="E53" s="246"/>
      <c r="F53" s="247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3243</v>
      </c>
      <c r="J60" s="84">
        <v>3243</v>
      </c>
      <c r="K60" s="84">
        <v>3242.35</v>
      </c>
      <c r="L60" s="84">
        <v>3242.35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68">
        <v>1</v>
      </c>
      <c r="B88" s="269"/>
      <c r="C88" s="269"/>
      <c r="D88" s="269"/>
      <c r="E88" s="269"/>
      <c r="F88" s="270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45">
        <v>1</v>
      </c>
      <c r="B129" s="246"/>
      <c r="C129" s="246"/>
      <c r="D129" s="246"/>
      <c r="E129" s="246"/>
      <c r="F129" s="247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0</v>
      </c>
      <c r="J130" s="222">
        <f>SUM(J131+J136+J141)</f>
        <v>0</v>
      </c>
      <c r="K130" s="153">
        <f>SUM(K131+K136+K141)</f>
        <v>0</v>
      </c>
      <c r="L130" s="121">
        <f>SUM(L131+L136+L141)</f>
        <v>0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23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22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22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22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20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22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45">
        <v>1</v>
      </c>
      <c r="B169" s="246"/>
      <c r="C169" s="246"/>
      <c r="D169" s="246"/>
      <c r="E169" s="246"/>
      <c r="F169" s="247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0</v>
      </c>
      <c r="J172" s="227">
        <f>SUM(J173+J226+J287)</f>
        <v>0</v>
      </c>
      <c r="K172" s="215">
        <f>SUM(K173+K226+K287)</f>
        <v>0</v>
      </c>
      <c r="L172" s="214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22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21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22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22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45">
        <v>1</v>
      </c>
      <c r="B207" s="246"/>
      <c r="C207" s="246"/>
      <c r="D207" s="246"/>
      <c r="E207" s="246"/>
      <c r="F207" s="247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45">
        <v>1</v>
      </c>
      <c r="B246" s="246"/>
      <c r="C246" s="246"/>
      <c r="D246" s="246"/>
      <c r="E246" s="246"/>
      <c r="F246" s="247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45">
        <v>1</v>
      </c>
      <c r="B286" s="246"/>
      <c r="C286" s="246"/>
      <c r="D286" s="246"/>
      <c r="E286" s="246"/>
      <c r="F286" s="247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45">
        <v>1</v>
      </c>
      <c r="B327" s="246"/>
      <c r="C327" s="246"/>
      <c r="D327" s="246"/>
      <c r="E327" s="246"/>
      <c r="F327" s="247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3243</v>
      </c>
      <c r="J344" s="233">
        <f>SUM(J30+J172)</f>
        <v>3243</v>
      </c>
      <c r="K344" s="233">
        <f>SUM(K30+K172)</f>
        <v>3242.35</v>
      </c>
      <c r="L344" s="234">
        <f>SUM(L30+L172)</f>
        <v>3242.35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204</v>
      </c>
      <c r="H347" s="196"/>
      <c r="I347" s="3"/>
      <c r="J347" s="3"/>
      <c r="K347" s="194" t="s">
        <v>205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206</v>
      </c>
      <c r="H350" s="3"/>
      <c r="I350" s="203"/>
      <c r="J350" s="3"/>
      <c r="K350" s="213" t="s">
        <v>203</v>
      </c>
      <c r="L350" s="205"/>
    </row>
    <row r="351" spans="1:12" ht="18.75" customHeight="1">
      <c r="A351" s="206"/>
      <c r="B351" s="20"/>
      <c r="C351" s="20"/>
      <c r="D351" s="271"/>
      <c r="E351" s="271"/>
      <c r="F351" s="271"/>
      <c r="G351" s="271"/>
      <c r="H351" s="207"/>
      <c r="I351" s="202" t="s">
        <v>178</v>
      </c>
      <c r="J351" s="24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dcterms:created xsi:type="dcterms:W3CDTF">2015-02-02T19:24:02Z</dcterms:created>
  <dcterms:modified xsi:type="dcterms:W3CDTF">2015-10-19T07:04:37Z</dcterms:modified>
</cp:coreProperties>
</file>