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L30" i="2" s="1"/>
  <c r="L344" i="2" s="1"/>
  <c r="K44" i="2"/>
  <c r="J44" i="2"/>
  <c r="I44" i="2"/>
  <c r="K43" i="2"/>
  <c r="K42" i="2" s="1"/>
  <c r="K41" i="2" s="1"/>
  <c r="K30" i="2" s="1"/>
  <c r="K344" i="2" s="1"/>
  <c r="J43" i="2"/>
  <c r="I43" i="2"/>
  <c r="J42" i="2"/>
  <c r="I42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L138" i="1" s="1"/>
  <c r="L132" i="1" s="1"/>
  <c r="L30" i="1" s="1"/>
  <c r="L344" i="1" s="1"/>
  <c r="K139" i="1"/>
  <c r="J139" i="1"/>
  <c r="I139" i="1"/>
  <c r="K138" i="1"/>
  <c r="J138" i="1"/>
  <c r="I138" i="1"/>
  <c r="L135" i="1"/>
  <c r="K135" i="1"/>
  <c r="J135" i="1"/>
  <c r="J134" i="1" s="1"/>
  <c r="J133" i="1" s="1"/>
  <c r="J132" i="1" s="1"/>
  <c r="I135" i="1"/>
  <c r="L134" i="1"/>
  <c r="K134" i="1"/>
  <c r="I134" i="1"/>
  <c r="L133" i="1"/>
  <c r="K133" i="1"/>
  <c r="I133" i="1"/>
  <c r="K132" i="1"/>
  <c r="I132" i="1"/>
  <c r="L129" i="1"/>
  <c r="K129" i="1"/>
  <c r="J129" i="1"/>
  <c r="J128" i="1" s="1"/>
  <c r="J127" i="1" s="1"/>
  <c r="J109" i="1" s="1"/>
  <c r="J30" i="1" s="1"/>
  <c r="J344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<sst xmlns="http://schemas.openxmlformats.org/spreadsheetml/2006/main" count="711" uniqueCount="208">
  <si>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</si>
  <si>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</si>
  <si>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</si>
  <si>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</si>
  <si>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</si>
  <si>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</si>
  <si>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</si>
  <si>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</si>
  <si>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</si>
  <si>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</si>
  <si>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</si>
  <si>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</si>
  <si>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</si>
  <si>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</si>
  <si>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</si>
  <si>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</si>
  <si>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</si>
  <si>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</si>
  <si>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</si>
  <si>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</si>
  <si>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</si>
  <si>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</si>
  <si>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</si>
  <si>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</si>
  <si>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</si>
  <si>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</si>
  <si>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</si>
  <si>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</si>
  <si>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</si>
  <si>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</si>
  <si>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</si>
  <si>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</si>
  <si>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</si>
  <si>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</si>
  <si>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</si>
  <si>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</si>
  <si>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</si>
  <si>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</si>
  <si>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</si>
  <si>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</si>
  <si>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</si>
  <si>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</si>
  <si>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</si>
  <si>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</si>
  <si>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</si>
  <si>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</si>
  <si>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</si>
  <si>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</si>
  <si>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</si>
  <si>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</si>
  <si>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</si>
  <si>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</si>
  <si>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</si>
  <si>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</si>
  <si>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</si>
  <si>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</si>
  <si>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</si>
  <si>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</si>
  <si>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</si>
  <si>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</si>
  <si>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</si>
  <si>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</si>
  <si>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</si>
  <si>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</si>
  <si>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</si>
  <si>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</si>
  <si>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</si>
  <si>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</si>
  <si>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</si>
  <si>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</si>
  <si>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</si>
  <si>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</si>
  <si>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</si>
  <si>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</si>
  <si>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</si>
  <si>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</si>
  <si>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</si>
  <si>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</si>
  <si>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</si>
  <si>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</si>
  <si>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</si>
  <si>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</si>
  <si>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</si>
  <si>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</si>
  <si>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</si>
  <si>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</si>
  <si>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</si>
  <si>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</si>
  <si>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</si>
  <si>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</si>
  <si>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</si>
  <si>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</si>
  <si>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</si>
  <si>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</si>
  <si>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</si>
  <si>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</si>
  <si>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</si>
  <si>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</si>
  <si>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</si>
  <si>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</si>
  <si>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</si>
  <si>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</si>
  <si>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</si>
  <si>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</si>
  <si>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</si>
  <si>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</si>
  <si>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</si>
  <si>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</si>
  <si>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</si>
  <si>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</si>
  <si>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</si>
  <si>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</si>
  <si>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</si>
  <si>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</si>
  <si>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</si>
  <si>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</si>
  <si>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</si>
  <si>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</si>
  <si>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</si>
  <si>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</si>
  <si>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</si>
  <si>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</si>
  <si>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</si>
  <si>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</si>
  <si>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</si>
  <si>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</si>
  <si>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</si>
  <si>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</si>
  <si>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</si>
  <si>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</si>
  <si>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</si>
  <si>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</si>
  <si>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</si>
  <si>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</si>
  <si>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</si>
  <si>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</si>
  <si>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</si>
  <si>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</si>
  <si>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</si>
  <si>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</si>
  <si>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</si>
  <si>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</si>
  <si>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</si>
  <si>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</si>
  <si>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</si>
  <si>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</si>
  <si>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</si>
  <si>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</si>
  <si>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</si>
  <si>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</si>
  <si>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</si>
  <si>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</si>
  <si>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</si>
  <si>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</si>
  <si>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</si>
  <si>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</si>
  <si>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</si>
  <si>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</si>
  <si>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</si>
  <si>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</si>
  <si>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</si>
  <si>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</si>
  <si>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</si>
  <si>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</si>
  <si>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</si>
  <si>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</si>
  <si>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</si>
  <si>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</si>
  <si>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</si>
  <si>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</si>
  <si>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</si>
  <si>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</si>
  <si>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</si>
  <si>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</si>
  <si>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</si>
  <si>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</si>
  <si>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</si>
  <si>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</si>
  <si>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</si>
  <si>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</si>
  <si>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</si>
  <si>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</si>
  <si>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</si>
  <si>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</si>
  <si>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</si>
  <si>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</si>
  <si>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</si>
  <si>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GRUODŽIO MĖN. 31 D.</t>
  </si>
  <si>
    <t>4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</si>
  <si>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</si>
  <si>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</si>
  <si>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</si>
  <si>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</si>
  <si>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</si>
  <si>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Z</t>
  </si>
  <si>
    <t>09</t>
  </si>
  <si>
    <t>01</t>
  </si>
  <si>
    <t>Įstaigos uždirbtos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</si>
  <si>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</si>
  <si>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</si>
  <si>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</si>
  <si>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</si>
  <si>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</si>
  <si>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</si>
  <si>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</si>
  <si>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2017.01.02   Nr. 3.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</si>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</sst>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64" t="s">
        <v>0</v>
      </c>
      <c r="K1" s="264"/>
      <c r="L1" s="26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64"/>
      <c r="K2" s="264"/>
      <c r="L2" s="26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64"/>
      <c r="K3" s="264"/>
      <c r="L3" s="26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64"/>
      <c r="K4" s="264"/>
      <c r="L4" s="26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64"/>
      <c r="K5" s="264"/>
      <c r="L5" s="26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65"/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8" t="s">
        <v>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9" t="s">
        <v>6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9" t="s">
        <v>9</v>
      </c>
      <c r="H15" s="269"/>
      <c r="I15" s="269"/>
      <c r="J15" s="269"/>
      <c r="K15" s="26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72"/>
      <c r="H17" s="272"/>
      <c r="I17" s="272"/>
      <c r="J17" s="272"/>
      <c r="K17" s="27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0"/>
      <c r="D19" s="250"/>
      <c r="E19" s="250"/>
      <c r="F19" s="250"/>
      <c r="G19" s="250"/>
      <c r="H19" s="250"/>
      <c r="I19" s="250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1" t="s">
        <v>12</v>
      </c>
      <c r="D20" s="251"/>
      <c r="E20" s="251"/>
      <c r="F20" s="251"/>
      <c r="G20" s="251"/>
      <c r="H20" s="251"/>
      <c r="I20" s="251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1" t="s">
        <v>14</v>
      </c>
      <c r="D21" s="251"/>
      <c r="E21" s="251"/>
      <c r="F21" s="251"/>
      <c r="G21" s="251"/>
      <c r="H21" s="251"/>
      <c r="I21" s="251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1" t="s">
        <v>16</v>
      </c>
      <c r="D22" s="251"/>
      <c r="E22" s="251"/>
      <c r="F22" s="251"/>
      <c r="G22" s="251"/>
      <c r="H22" s="251"/>
      <c r="I22" s="251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37">
        <v>1</v>
      </c>
      <c r="B54" s="238"/>
      <c r="C54" s="238"/>
      <c r="D54" s="238"/>
      <c r="E54" s="238"/>
      <c r="F54" s="23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47">
        <v>1</v>
      </c>
      <c r="B90" s="248"/>
      <c r="C90" s="248"/>
      <c r="D90" s="248"/>
      <c r="E90" s="248"/>
      <c r="F90" s="249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37">
        <v>1</v>
      </c>
      <c r="B131" s="238"/>
      <c r="C131" s="238"/>
      <c r="D131" s="238"/>
      <c r="E131" s="238"/>
      <c r="F131" s="23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37">
        <v>1</v>
      </c>
      <c r="B171" s="238"/>
      <c r="C171" s="238"/>
      <c r="D171" s="238"/>
      <c r="E171" s="238"/>
      <c r="F171" s="23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37">
        <v>1</v>
      </c>
      <c r="B208" s="238"/>
      <c r="C208" s="238"/>
      <c r="D208" s="238"/>
      <c r="E208" s="238"/>
      <c r="F208" s="23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37">
        <v>1</v>
      </c>
      <c r="B247" s="238"/>
      <c r="C247" s="238"/>
      <c r="D247" s="238"/>
      <c r="E247" s="238"/>
      <c r="F247" s="23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37">
        <v>1</v>
      </c>
      <c r="B288" s="238"/>
      <c r="C288" s="238"/>
      <c r="D288" s="238"/>
      <c r="E288" s="238"/>
      <c r="F288" s="23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37">
        <v>1</v>
      </c>
      <c r="B330" s="238"/>
      <c r="C330" s="238"/>
      <c r="D330" s="238"/>
      <c r="E330" s="238"/>
      <c r="F330" s="23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35" t="s">
        <v>180</v>
      </c>
      <c r="E351" s="235"/>
      <c r="F351" s="235"/>
      <c r="G351" s="235"/>
      <c r="H351" s="207"/>
      <c r="I351" s="202" t="s">
        <v>178</v>
      </c>
      <c r="J351" s="20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9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65" t="s">
        <v>186</v>
      </c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187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188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">
        <v>205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63" t="s">
        <v>18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50" t="s">
        <v>190</v>
      </c>
      <c r="D22" s="250"/>
      <c r="E22" s="250"/>
      <c r="F22" s="250"/>
      <c r="G22" s="250"/>
      <c r="H22" s="250"/>
      <c r="I22" s="250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</row>
    <row r="28" spans="1:1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</row>
    <row r="29" spans="1:1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64230</v>
      </c>
      <c r="J30" s="214">
        <f>SUM(J31+J41+J62+J83+J91+J107+J130+J146+J155)</f>
        <v>64230</v>
      </c>
      <c r="K30" s="215">
        <f>SUM(K31+K41+K62+K83+K91+K107+K130+K146+K155)</f>
        <v>61831.859999999993</v>
      </c>
      <c r="L30" s="214">
        <f>SUM(L31+L41+L62+L83+L91+L107+L130+L146+L155)</f>
        <v>61831.859999999993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64230</v>
      </c>
      <c r="J41" s="219">
        <f t="shared" si="2"/>
        <v>64230</v>
      </c>
      <c r="K41" s="218">
        <f t="shared" si="2"/>
        <v>61831.859999999993</v>
      </c>
      <c r="L41" s="218">
        <f t="shared" si="2"/>
        <v>61831.859999999993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64230</v>
      </c>
      <c r="J42" s="153">
        <f t="shared" si="2"/>
        <v>64230</v>
      </c>
      <c r="K42" s="121">
        <f t="shared" si="2"/>
        <v>61831.859999999993</v>
      </c>
      <c r="L42" s="153">
        <f t="shared" si="2"/>
        <v>61831.859999999993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64230</v>
      </c>
      <c r="J43" s="153">
        <f t="shared" si="2"/>
        <v>64230</v>
      </c>
      <c r="K43" s="141">
        <f t="shared" si="2"/>
        <v>61831.859999999993</v>
      </c>
      <c r="L43" s="141">
        <f t="shared" si="2"/>
        <v>61831.859999999993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64230</v>
      </c>
      <c r="J44" s="220">
        <f>SUM(J45:J61)-J53</f>
        <v>64230</v>
      </c>
      <c r="K44" s="220">
        <f>SUM(K45:K61)-K53</f>
        <v>61831.859999999993</v>
      </c>
      <c r="L44" s="159">
        <f>SUM(L45:L61)-L53</f>
        <v>61831.859999999993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43330</v>
      </c>
      <c r="J45" s="84">
        <v>43330</v>
      </c>
      <c r="K45" s="84">
        <v>43320.1</v>
      </c>
      <c r="L45" s="84">
        <v>43320.1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16356</v>
      </c>
      <c r="J51" s="84">
        <v>16356</v>
      </c>
      <c r="K51" s="84">
        <v>13968.56</v>
      </c>
      <c r="L51" s="84">
        <v>13968.56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37">
        <v>1</v>
      </c>
      <c r="B53" s="238"/>
      <c r="C53" s="238"/>
      <c r="D53" s="238"/>
      <c r="E53" s="238"/>
      <c r="F53" s="239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1114</v>
      </c>
      <c r="J56" s="84">
        <v>1114</v>
      </c>
      <c r="K56" s="84">
        <v>1113.2</v>
      </c>
      <c r="L56" s="84">
        <v>1113.2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3430</v>
      </c>
      <c r="J61" s="84">
        <v>3430</v>
      </c>
      <c r="K61" s="84">
        <v>3430</v>
      </c>
      <c r="L61" s="84">
        <v>3430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47">
        <v>1</v>
      </c>
      <c r="B88" s="248"/>
      <c r="C88" s="248"/>
      <c r="D88" s="248"/>
      <c r="E88" s="248"/>
      <c r="F88" s="249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37">
        <v>1</v>
      </c>
      <c r="B129" s="238"/>
      <c r="C129" s="238"/>
      <c r="D129" s="238"/>
      <c r="E129" s="238"/>
      <c r="F129" s="239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37">
        <v>1</v>
      </c>
      <c r="B169" s="238"/>
      <c r="C169" s="238"/>
      <c r="D169" s="238"/>
      <c r="E169" s="238"/>
      <c r="F169" s="239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37">
        <v>1</v>
      </c>
      <c r="B207" s="238"/>
      <c r="C207" s="238"/>
      <c r="D207" s="238"/>
      <c r="E207" s="238"/>
      <c r="F207" s="239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37">
        <v>1</v>
      </c>
      <c r="B246" s="238"/>
      <c r="C246" s="238"/>
      <c r="D246" s="238"/>
      <c r="E246" s="238"/>
      <c r="F246" s="239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37">
        <v>1</v>
      </c>
      <c r="B286" s="238"/>
      <c r="C286" s="238"/>
      <c r="D286" s="238"/>
      <c r="E286" s="238"/>
      <c r="F286" s="239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37">
        <v>1</v>
      </c>
      <c r="B327" s="238"/>
      <c r="C327" s="238"/>
      <c r="D327" s="238"/>
      <c r="E327" s="238"/>
      <c r="F327" s="239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64230</v>
      </c>
      <c r="J344" s="233">
        <f>SUM(J30+J172)</f>
        <v>64230</v>
      </c>
      <c r="K344" s="233">
        <f>SUM(K30+K172)</f>
        <v>61831.859999999993</v>
      </c>
      <c r="L344" s="234">
        <f>SUM(L30+L172)</f>
        <v>61831.859999999993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35" t="s">
        <v>180</v>
      </c>
      <c r="E351" s="235"/>
      <c r="F351" s="235"/>
      <c r="G351" s="235"/>
      <c r="H351" s="207"/>
      <c r="I351" s="202" t="s">
        <v>178</v>
      </c>
      <c r="J351" s="24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2017-01-02T10:26:37Z</cp:lastPrinted>
  <dcterms:created xsi:type="dcterms:W3CDTF">2015-02-02T19:24:02Z</dcterms:created>
  <dcterms:modified xsi:type="dcterms:W3CDTF">2017-01-02T10:30:36Z</dcterms:modified>
</cp:coreProperties>
</file>