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I34" i="1" l="1"/>
  <c r="J34" i="1"/>
  <c r="J33" i="1" s="1"/>
  <c r="J32" i="1" s="1"/>
  <c r="K34" i="1"/>
  <c r="K33" i="1" s="1"/>
  <c r="K32" i="1" s="1"/>
  <c r="L34" i="1"/>
  <c r="L33" i="1" s="1"/>
  <c r="L32" i="1" s="1"/>
  <c r="I38" i="1"/>
  <c r="I37" i="1" s="1"/>
  <c r="I36" i="1" s="1"/>
  <c r="J38" i="1"/>
  <c r="J37" i="1" s="1"/>
  <c r="J36" i="1" s="1"/>
  <c r="K38" i="1"/>
  <c r="K37" i="1" s="1"/>
  <c r="K36" i="1" s="1"/>
  <c r="L38" i="1"/>
  <c r="L37" i="1" s="1"/>
  <c r="L36" i="1" s="1"/>
  <c r="I43" i="1"/>
  <c r="I42" i="1" s="1"/>
  <c r="I41" i="1" s="1"/>
  <c r="I40" i="1" s="1"/>
  <c r="J43" i="1"/>
  <c r="J42" i="1" s="1"/>
  <c r="J41" i="1" s="1"/>
  <c r="J40" i="1" s="1"/>
  <c r="K43" i="1"/>
  <c r="K42" i="1" s="1"/>
  <c r="K41" i="1" s="1"/>
  <c r="K40" i="1" s="1"/>
  <c r="L43" i="1"/>
  <c r="L42" i="1" s="1"/>
  <c r="L41" i="1" s="1"/>
  <c r="L40" i="1" s="1"/>
  <c r="I50" i="1"/>
  <c r="I49" i="1" s="1"/>
  <c r="I48" i="1" s="1"/>
  <c r="J50" i="1"/>
  <c r="J49" i="1" s="1"/>
  <c r="J48" i="1" s="1"/>
  <c r="K50" i="1"/>
  <c r="K49" i="1" s="1"/>
  <c r="K48" i="1" s="1"/>
  <c r="L50" i="1"/>
  <c r="L49" i="1" s="1"/>
  <c r="L48" i="1" s="1"/>
  <c r="I32" i="1" l="1"/>
  <c r="I31" i="1" s="1"/>
  <c r="L31" i="1"/>
  <c r="J31" i="1"/>
  <c r="K31" i="1"/>
</calcChain>
</file>

<file path=xl/sharedStrings.xml><?xml version="1.0" encoding="utf-8"?>
<sst xmlns="http://schemas.openxmlformats.org/spreadsheetml/2006/main" count="78" uniqueCount="64">
  <si>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</si>
  <si>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</si>
  <si>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</si>
  <si>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</si>
  <si>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</si>
  <si>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</si>
  <si>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BĮ Kaišiadorių lopšelis-darželis Spindulys, 190502719</t>
  </si>
  <si>
    <t>(įstaigos pavadinimas, kodas Juridinių asmenų registre, adresas)</t>
  </si>
  <si>
    <t>BIUDŽETO IŠLAIDŲ SĄMATOS VYKDYMO</t>
  </si>
  <si>
    <t>2019 M. GRUODŽIO MĖN. 31 D.</t>
  </si>
  <si>
    <t>4 ketvirtis</t>
  </si>
  <si>
    <t>ATASKAITA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</si>
  <si>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</si>
  <si>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</si>
  <si>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</si>
  <si>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</si>
  <si>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</si>
  <si>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</si>
  <si>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190502719</t>
  </si>
  <si>
    <t>02.01.01.09 Mokinio krepšelio lėšų panaudojimas Mokinio krepšelio lėšų apskaičiavimo ir paskirstymo metodikoje nustatyta tvarka</t>
  </si>
  <si>
    <t>Programos</t>
  </si>
  <si>
    <t>02</t>
  </si>
  <si>
    <t>Finansavimo šaltinio</t>
  </si>
  <si>
    <t>K</t>
  </si>
  <si>
    <t>Valstybės funkcijos</t>
  </si>
  <si>
    <t>09</t>
  </si>
  <si>
    <t>01</t>
  </si>
  <si>
    <t>Krepšelis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</si>
  <si>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</si>
  <si>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</si>
  <si>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</si>
  <si>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</si>
  <si>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</si>
  <si>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</si>
  <si>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</si>
  <si>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</si>
  <si>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</si>
  <si>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</si>
  <si>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</si>
  <si>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</si>
  <si>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</si>
  <si>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</si>
  <si>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</si>
  <si>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</si>
  <si>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</si>
  <si>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įsigijimo  išlaidos</t>
  </si>
  <si>
    <t>Kvalifikacijos kėlimo išlaidos</t>
  </si>
  <si>
    <t>Informacinių technologijų prekių ir paslaugų įsigijimo išlaidos</t>
  </si>
  <si>
    <t>Kitų prekių ir paslaugų įsigijimo išlaidos</t>
  </si>
  <si>
    <t xml:space="preserve">Socialinės išmokos (pašalpos) </t>
  </si>
  <si>
    <t xml:space="preserve">Darbdavių socialinė parama </t>
  </si>
  <si>
    <t>Darbdavių socialinė parama pinigais</t>
  </si>
  <si>
    <t>IŠ VISO</t>
  </si>
  <si>
    <t xml:space="preserve">      (įstaigos vadovo ar jo įgalioto asmens pareigų  pavadinimas)</t>
  </si>
  <si>
    <t>(parašas)</t>
  </si>
  <si>
    <t>(vardas ir pavardė)</t>
  </si>
  <si>
    <t>Janina Sodaitienė</t>
  </si>
  <si>
    <t xml:space="preserve">  (vyriausiasis buhalteris (buhalteris)/centralizuotos apskaitos įstaigos vadovas arba jo įgaliotas asmuo</t>
  </si>
  <si>
    <t>Direktorė</t>
  </si>
  <si>
    <t>Natalija Raudeliūnienė</t>
  </si>
  <si>
    <t>(metinė)</t>
  </si>
  <si>
    <t xml:space="preserve">                                                                            (data)</t>
  </si>
  <si>
    <t xml:space="preserve">                                         Mokyklos,priskiriamos ikimokyklinio ugdymo mokyklo</t>
  </si>
  <si>
    <t>2020.01.02 Nr.4.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</si>
</sst>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41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2" xfId="0" applyFont="1" applyFill="1" applyBorder="1" applyProtection="1">
      <protection locked="0"/>
    </xf>
    <xf numFmtId="0" fontId="20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" fillId="0" borderId="0" xfId="0" applyFont="1" applyFill="1" applyProtection="1"/>
    <xf numFmtId="0" fontId="11" fillId="0" borderId="0" xfId="0" applyFont="1" applyFill="1" applyAlignment="1" applyProtection="1">
      <alignment horizontal="center" vertical="top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top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showRuler="0" topLeftCell="A20" zoomScaleNormal="100" workbookViewId="0">
      <selection activeCell="R46" sqref="R4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95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95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95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95"/>
      <c r="N4" s="96"/>
      <c r="O4" s="96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95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01" t="s">
        <v>6</v>
      </c>
      <c r="H6" s="6"/>
      <c r="I6" s="6"/>
      <c r="J6" s="10"/>
      <c r="K6" s="10"/>
      <c r="L6" s="11"/>
      <c r="M6" s="9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13" t="s">
        <v>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9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3"/>
      <c r="B8" s="94"/>
      <c r="C8" s="94"/>
      <c r="D8" s="94"/>
      <c r="E8" s="94"/>
      <c r="F8" s="94"/>
      <c r="G8" s="115" t="s">
        <v>8</v>
      </c>
      <c r="H8" s="115"/>
      <c r="I8" s="115"/>
      <c r="J8" s="115"/>
      <c r="K8" s="115"/>
      <c r="L8" s="94"/>
      <c r="M8" s="9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09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9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10" t="s">
        <v>10</v>
      </c>
      <c r="H10" s="110"/>
      <c r="I10" s="110"/>
      <c r="J10" s="110"/>
      <c r="K10" s="110"/>
      <c r="M10" s="9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16" t="s">
        <v>60</v>
      </c>
      <c r="H11" s="116"/>
      <c r="I11" s="116"/>
      <c r="J11" s="116"/>
      <c r="K11" s="1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09" t="s">
        <v>11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10" t="s">
        <v>63</v>
      </c>
      <c r="H15" s="110"/>
      <c r="I15" s="110"/>
      <c r="J15" s="110"/>
      <c r="K15" s="110"/>
    </row>
    <row r="16" spans="1:36" ht="11.25" customHeight="1">
      <c r="G16" s="111" t="s">
        <v>61</v>
      </c>
      <c r="H16" s="111"/>
      <c r="I16" s="111"/>
      <c r="J16" s="111"/>
      <c r="K16" s="111"/>
    </row>
    <row r="17" spans="1:17" ht="15" customHeight="1">
      <c r="B17"/>
      <c r="C17"/>
      <c r="D17"/>
      <c r="E17" s="112" t="s">
        <v>12</v>
      </c>
      <c r="F17" s="112"/>
      <c r="G17" s="112"/>
      <c r="H17" s="112"/>
      <c r="I17" s="112"/>
      <c r="J17" s="112"/>
      <c r="K17" s="112"/>
      <c r="L17"/>
    </row>
    <row r="18" spans="1:17" ht="12" customHeight="1">
      <c r="A18" s="134" t="s">
        <v>13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97"/>
    </row>
    <row r="19" spans="1:17" ht="12" customHeight="1">
      <c r="F19" s="1"/>
      <c r="J19" s="12"/>
      <c r="K19" s="13"/>
      <c r="L19" s="14" t="s">
        <v>14</v>
      </c>
      <c r="M19" s="97"/>
    </row>
    <row r="20" spans="1:17" ht="11.25" customHeight="1">
      <c r="F20" s="1"/>
      <c r="J20" s="15" t="s">
        <v>15</v>
      </c>
      <c r="K20" s="7"/>
      <c r="L20" s="16"/>
      <c r="M20" s="97"/>
    </row>
    <row r="21" spans="1:17" ht="12" customHeight="1">
      <c r="E21" s="6"/>
      <c r="F21" s="17"/>
      <c r="I21" s="18"/>
      <c r="J21" s="18"/>
      <c r="K21" s="19" t="s">
        <v>16</v>
      </c>
      <c r="L21" s="16"/>
      <c r="M21" s="97"/>
    </row>
    <row r="22" spans="1:17" ht="12.75" customHeight="1">
      <c r="C22" s="135" t="s">
        <v>62</v>
      </c>
      <c r="D22" s="136"/>
      <c r="E22" s="136"/>
      <c r="F22" s="136"/>
      <c r="G22" s="136"/>
      <c r="H22" s="136"/>
      <c r="I22" s="136"/>
      <c r="K22" s="19" t="s">
        <v>17</v>
      </c>
      <c r="L22" s="20" t="s">
        <v>18</v>
      </c>
      <c r="M22" s="97"/>
    </row>
    <row r="23" spans="1:17" ht="12" customHeight="1">
      <c r="F23" s="1"/>
      <c r="G23" s="17" t="s">
        <v>19</v>
      </c>
      <c r="H23" s="21"/>
      <c r="J23" s="92" t="s">
        <v>20</v>
      </c>
      <c r="K23" s="22" t="s">
        <v>21</v>
      </c>
      <c r="L23" s="16"/>
      <c r="M23" s="97"/>
    </row>
    <row r="24" spans="1:17" ht="12.75" customHeight="1">
      <c r="F24" s="1"/>
      <c r="G24" s="23" t="s">
        <v>22</v>
      </c>
      <c r="H24" s="24" t="s">
        <v>23</v>
      </c>
      <c r="I24" s="25"/>
      <c r="J24" s="26"/>
      <c r="K24" s="16"/>
      <c r="L24" s="16"/>
      <c r="M24" s="97"/>
    </row>
    <row r="25" spans="1:17" ht="13.5" customHeight="1">
      <c r="F25" s="1"/>
      <c r="G25" s="140" t="s">
        <v>24</v>
      </c>
      <c r="H25" s="140"/>
      <c r="I25" s="102" t="s">
        <v>25</v>
      </c>
      <c r="J25" s="103" t="s">
        <v>26</v>
      </c>
      <c r="K25" s="104" t="s">
        <v>26</v>
      </c>
      <c r="L25" s="104" t="s">
        <v>26</v>
      </c>
      <c r="M25" s="97"/>
    </row>
    <row r="26" spans="1:17" ht="14.25" customHeight="1">
      <c r="A26" s="27"/>
      <c r="B26" s="27"/>
      <c r="C26" s="27"/>
      <c r="D26" s="27"/>
      <c r="E26" s="27"/>
      <c r="F26" s="28"/>
      <c r="G26" s="29" t="s">
        <v>27</v>
      </c>
      <c r="I26" s="29"/>
      <c r="J26" s="29"/>
      <c r="K26" s="30"/>
      <c r="L26" s="31" t="s">
        <v>28</v>
      </c>
      <c r="M26" s="98"/>
    </row>
    <row r="27" spans="1:17" ht="24" customHeight="1">
      <c r="A27" s="120" t="s">
        <v>29</v>
      </c>
      <c r="B27" s="121"/>
      <c r="C27" s="121"/>
      <c r="D27" s="121"/>
      <c r="E27" s="121"/>
      <c r="F27" s="121"/>
      <c r="G27" s="124" t="s">
        <v>30</v>
      </c>
      <c r="H27" s="126" t="s">
        <v>31</v>
      </c>
      <c r="I27" s="128" t="s">
        <v>32</v>
      </c>
      <c r="J27" s="129"/>
      <c r="K27" s="130" t="s">
        <v>33</v>
      </c>
      <c r="L27" s="132" t="s">
        <v>34</v>
      </c>
      <c r="M27" s="98"/>
    </row>
    <row r="28" spans="1:17" ht="46.5" customHeight="1">
      <c r="A28" s="122"/>
      <c r="B28" s="123"/>
      <c r="C28" s="123"/>
      <c r="D28" s="123"/>
      <c r="E28" s="123"/>
      <c r="F28" s="123"/>
      <c r="G28" s="125"/>
      <c r="H28" s="127"/>
      <c r="I28" s="32" t="s">
        <v>35</v>
      </c>
      <c r="J28" s="33" t="s">
        <v>36</v>
      </c>
      <c r="K28" s="131"/>
      <c r="L28" s="133"/>
    </row>
    <row r="29" spans="1:17" ht="11.25" customHeight="1">
      <c r="A29" s="137" t="s">
        <v>37</v>
      </c>
      <c r="B29" s="138"/>
      <c r="C29" s="138"/>
      <c r="D29" s="138"/>
      <c r="E29" s="138"/>
      <c r="F29" s="139"/>
      <c r="G29" s="34">
        <v>2</v>
      </c>
      <c r="H29" s="35">
        <v>3</v>
      </c>
      <c r="I29" s="36" t="s">
        <v>38</v>
      </c>
      <c r="J29" s="37" t="s">
        <v>39</v>
      </c>
      <c r="K29" s="38">
        <v>6</v>
      </c>
      <c r="L29" s="38">
        <v>7</v>
      </c>
    </row>
    <row r="30" spans="1:17" s="82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57">
        <v>203900</v>
      </c>
      <c r="J30" s="57">
        <v>203900</v>
      </c>
      <c r="K30" s="56">
        <v>203898.75</v>
      </c>
      <c r="L30" s="57">
        <v>203898.75</v>
      </c>
    </row>
    <row r="31" spans="1:17" ht="16.5" customHeight="1">
      <c r="A31" s="39">
        <v>2</v>
      </c>
      <c r="B31" s="44">
        <v>1</v>
      </c>
      <c r="C31" s="45"/>
      <c r="D31" s="46"/>
      <c r="E31" s="47"/>
      <c r="F31" s="48"/>
      <c r="G31" s="49" t="s">
        <v>41</v>
      </c>
      <c r="H31" s="43">
        <v>2</v>
      </c>
      <c r="I31" s="57">
        <f>SUM(I32+I36)</f>
        <v>189152</v>
      </c>
      <c r="J31" s="57">
        <f>SUM(J32+J36)</f>
        <v>189152</v>
      </c>
      <c r="K31" s="76">
        <f>SUM(K32+K36)</f>
        <v>189151.14</v>
      </c>
      <c r="L31" s="77">
        <f>SUM(L32+L36)</f>
        <v>189151.14</v>
      </c>
    </row>
    <row r="32" spans="1:17" ht="14.25" customHeight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42</v>
      </c>
      <c r="H32" s="43">
        <v>3</v>
      </c>
      <c r="I32" s="57">
        <f>SUM(I33)</f>
        <v>186396</v>
      </c>
      <c r="J32" s="57">
        <f>SUM(J33)</f>
        <v>186396</v>
      </c>
      <c r="K32" s="56">
        <f>SUM(K33)</f>
        <v>186396</v>
      </c>
      <c r="L32" s="57">
        <f>SUM(L33)</f>
        <v>186396</v>
      </c>
      <c r="Q32" s="99"/>
    </row>
    <row r="33" spans="1:19" ht="13.5" customHeight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42</v>
      </c>
      <c r="H33" s="43">
        <v>4</v>
      </c>
      <c r="I33" s="57">
        <v>186396</v>
      </c>
      <c r="J33" s="57">
        <f t="shared" ref="J33:L34" si="0">SUM(J34)</f>
        <v>186396</v>
      </c>
      <c r="K33" s="57">
        <f t="shared" si="0"/>
        <v>186396</v>
      </c>
      <c r="L33" s="57">
        <f t="shared" si="0"/>
        <v>186396</v>
      </c>
      <c r="Q33" s="99"/>
      <c r="R33" s="99"/>
    </row>
    <row r="34" spans="1:19" ht="14.25" customHeight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43</v>
      </c>
      <c r="H34" s="43">
        <v>5</v>
      </c>
      <c r="I34" s="56">
        <f>SUM(I35)</f>
        <v>186396</v>
      </c>
      <c r="J34" s="56">
        <f t="shared" si="0"/>
        <v>186396</v>
      </c>
      <c r="K34" s="56">
        <f t="shared" si="0"/>
        <v>186396</v>
      </c>
      <c r="L34" s="56">
        <f t="shared" si="0"/>
        <v>186396</v>
      </c>
      <c r="Q34" s="99"/>
      <c r="R34" s="99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43</v>
      </c>
      <c r="H35" s="43">
        <v>6</v>
      </c>
      <c r="I35" s="55">
        <v>186396</v>
      </c>
      <c r="J35" s="56">
        <v>186396</v>
      </c>
      <c r="K35" s="56">
        <v>186396</v>
      </c>
      <c r="L35" s="56">
        <v>186396</v>
      </c>
      <c r="Q35" s="99"/>
      <c r="R35" s="99"/>
    </row>
    <row r="36" spans="1:19" ht="13.5" customHeight="1">
      <c r="A36" s="54">
        <v>2</v>
      </c>
      <c r="B36" s="50">
        <v>1</v>
      </c>
      <c r="C36" s="51">
        <v>2</v>
      </c>
      <c r="D36" s="52"/>
      <c r="E36" s="50"/>
      <c r="F36" s="53"/>
      <c r="G36" s="52" t="s">
        <v>44</v>
      </c>
      <c r="H36" s="43">
        <v>9</v>
      </c>
      <c r="I36" s="56">
        <f t="shared" ref="I36:L38" si="1">I37</f>
        <v>2756</v>
      </c>
      <c r="J36" s="57">
        <f t="shared" si="1"/>
        <v>2756</v>
      </c>
      <c r="K36" s="56">
        <f t="shared" si="1"/>
        <v>2755.14</v>
      </c>
      <c r="L36" s="57">
        <f t="shared" si="1"/>
        <v>2755.14</v>
      </c>
      <c r="Q36" s="99"/>
      <c r="R36" s="99"/>
    </row>
    <row r="37" spans="1:19" ht="15.75" customHeight="1">
      <c r="A37" s="54">
        <v>2</v>
      </c>
      <c r="B37" s="50">
        <v>1</v>
      </c>
      <c r="C37" s="51">
        <v>2</v>
      </c>
      <c r="D37" s="52">
        <v>1</v>
      </c>
      <c r="E37" s="50"/>
      <c r="F37" s="53"/>
      <c r="G37" s="52" t="s">
        <v>44</v>
      </c>
      <c r="H37" s="43">
        <v>10</v>
      </c>
      <c r="I37" s="56">
        <f t="shared" si="1"/>
        <v>2756</v>
      </c>
      <c r="J37" s="57">
        <f t="shared" si="1"/>
        <v>2756</v>
      </c>
      <c r="K37" s="57">
        <f t="shared" si="1"/>
        <v>2755.14</v>
      </c>
      <c r="L37" s="57">
        <f t="shared" si="1"/>
        <v>2755.14</v>
      </c>
      <c r="Q37" s="99"/>
    </row>
    <row r="38" spans="1:19" ht="13.5" customHeight="1">
      <c r="A38" s="54">
        <v>2</v>
      </c>
      <c r="B38" s="50">
        <v>1</v>
      </c>
      <c r="C38" s="51">
        <v>2</v>
      </c>
      <c r="D38" s="52">
        <v>1</v>
      </c>
      <c r="E38" s="50">
        <v>1</v>
      </c>
      <c r="F38" s="53"/>
      <c r="G38" s="52" t="s">
        <v>44</v>
      </c>
      <c r="H38" s="43">
        <v>11</v>
      </c>
      <c r="I38" s="57">
        <f t="shared" si="1"/>
        <v>2756</v>
      </c>
      <c r="J38" s="57">
        <f t="shared" si="1"/>
        <v>2756</v>
      </c>
      <c r="K38" s="57">
        <f t="shared" si="1"/>
        <v>2755.14</v>
      </c>
      <c r="L38" s="57">
        <f t="shared" si="1"/>
        <v>2755.14</v>
      </c>
      <c r="Q38" s="99"/>
      <c r="R38" s="99"/>
    </row>
    <row r="39" spans="1:19" ht="14.25" customHeight="1">
      <c r="A39" s="54">
        <v>2</v>
      </c>
      <c r="B39" s="50">
        <v>1</v>
      </c>
      <c r="C39" s="51">
        <v>2</v>
      </c>
      <c r="D39" s="52">
        <v>1</v>
      </c>
      <c r="E39" s="50">
        <v>1</v>
      </c>
      <c r="F39" s="53">
        <v>1</v>
      </c>
      <c r="G39" s="52" t="s">
        <v>44</v>
      </c>
      <c r="H39" s="43">
        <v>12</v>
      </c>
      <c r="I39" s="57">
        <v>2756</v>
      </c>
      <c r="J39" s="56">
        <v>2756</v>
      </c>
      <c r="K39" s="56">
        <v>2755.14</v>
      </c>
      <c r="L39" s="56">
        <v>2755.14</v>
      </c>
      <c r="Q39" s="99"/>
      <c r="R39" s="99"/>
    </row>
    <row r="40" spans="1:19" ht="26.25" customHeight="1">
      <c r="A40" s="58">
        <v>2</v>
      </c>
      <c r="B40" s="59">
        <v>2</v>
      </c>
      <c r="C40" s="45"/>
      <c r="D40" s="46"/>
      <c r="E40" s="47"/>
      <c r="F40" s="48"/>
      <c r="G40" s="49" t="s">
        <v>45</v>
      </c>
      <c r="H40" s="43">
        <v>13</v>
      </c>
      <c r="I40" s="55">
        <f t="shared" ref="I40:L42" si="2">I41</f>
        <v>11959</v>
      </c>
      <c r="J40" s="72">
        <f t="shared" si="2"/>
        <v>11959</v>
      </c>
      <c r="K40" s="55">
        <f t="shared" si="2"/>
        <v>11959</v>
      </c>
      <c r="L40" s="55">
        <f t="shared" si="2"/>
        <v>11959</v>
      </c>
    </row>
    <row r="41" spans="1:19" ht="27" customHeight="1">
      <c r="A41" s="54">
        <v>2</v>
      </c>
      <c r="B41" s="50">
        <v>2</v>
      </c>
      <c r="C41" s="51">
        <v>1</v>
      </c>
      <c r="D41" s="52"/>
      <c r="E41" s="50"/>
      <c r="F41" s="53"/>
      <c r="G41" s="46" t="s">
        <v>45</v>
      </c>
      <c r="H41" s="43">
        <v>14</v>
      </c>
      <c r="I41" s="57">
        <f t="shared" si="2"/>
        <v>11959</v>
      </c>
      <c r="J41" s="56">
        <f t="shared" si="2"/>
        <v>11959</v>
      </c>
      <c r="K41" s="57">
        <f t="shared" si="2"/>
        <v>11959</v>
      </c>
      <c r="L41" s="56">
        <f t="shared" si="2"/>
        <v>11959</v>
      </c>
      <c r="Q41" s="99"/>
      <c r="S41" s="99"/>
    </row>
    <row r="42" spans="1:19" ht="15.75" customHeight="1">
      <c r="A42" s="54">
        <v>2</v>
      </c>
      <c r="B42" s="50">
        <v>2</v>
      </c>
      <c r="C42" s="51">
        <v>1</v>
      </c>
      <c r="D42" s="52">
        <v>1</v>
      </c>
      <c r="E42" s="50"/>
      <c r="F42" s="53"/>
      <c r="G42" s="46" t="s">
        <v>45</v>
      </c>
      <c r="H42" s="43">
        <v>15</v>
      </c>
      <c r="I42" s="57">
        <f t="shared" si="2"/>
        <v>11959</v>
      </c>
      <c r="J42" s="56">
        <f t="shared" si="2"/>
        <v>11959</v>
      </c>
      <c r="K42" s="77">
        <f t="shared" si="2"/>
        <v>11959</v>
      </c>
      <c r="L42" s="77">
        <f t="shared" si="2"/>
        <v>11959</v>
      </c>
      <c r="Q42" s="99"/>
      <c r="R42" s="99"/>
    </row>
    <row r="43" spans="1:19" ht="24.75" customHeight="1">
      <c r="A43" s="60">
        <v>2</v>
      </c>
      <c r="B43" s="61">
        <v>2</v>
      </c>
      <c r="C43" s="62">
        <v>1</v>
      </c>
      <c r="D43" s="63">
        <v>1</v>
      </c>
      <c r="E43" s="61">
        <v>1</v>
      </c>
      <c r="F43" s="64"/>
      <c r="G43" s="46" t="s">
        <v>45</v>
      </c>
      <c r="H43" s="43">
        <v>16</v>
      </c>
      <c r="I43" s="70">
        <f>SUM(I44:I46)</f>
        <v>11959</v>
      </c>
      <c r="J43" s="70">
        <f>SUM(J44:J46)</f>
        <v>11959</v>
      </c>
      <c r="K43" s="74">
        <f>SUM(K44:K46)</f>
        <v>11959</v>
      </c>
      <c r="L43" s="74">
        <f>SUM(L44:L46)</f>
        <v>11959</v>
      </c>
      <c r="Q43" s="99"/>
      <c r="R43" s="99"/>
    </row>
    <row r="44" spans="1:19" ht="15.75" customHeight="1">
      <c r="A44" s="54">
        <v>2</v>
      </c>
      <c r="B44" s="50">
        <v>2</v>
      </c>
      <c r="C44" s="51">
        <v>1</v>
      </c>
      <c r="D44" s="51">
        <v>1</v>
      </c>
      <c r="E44" s="51">
        <v>1</v>
      </c>
      <c r="F44" s="53">
        <v>16</v>
      </c>
      <c r="G44" s="52" t="s">
        <v>46</v>
      </c>
      <c r="H44" s="43">
        <v>26</v>
      </c>
      <c r="I44" s="57">
        <v>1916</v>
      </c>
      <c r="J44" s="56">
        <v>1916</v>
      </c>
      <c r="K44" s="56">
        <v>1916</v>
      </c>
      <c r="L44" s="56">
        <v>1916</v>
      </c>
      <c r="Q44" s="99"/>
      <c r="R44" s="99"/>
    </row>
    <row r="45" spans="1:19" ht="27.75" customHeight="1">
      <c r="A45" s="54">
        <v>2</v>
      </c>
      <c r="B45" s="50">
        <v>2</v>
      </c>
      <c r="C45" s="51">
        <v>1</v>
      </c>
      <c r="D45" s="51">
        <v>1</v>
      </c>
      <c r="E45" s="51">
        <v>1</v>
      </c>
      <c r="F45" s="53">
        <v>21</v>
      </c>
      <c r="G45" s="52" t="s">
        <v>47</v>
      </c>
      <c r="H45" s="43">
        <v>29</v>
      </c>
      <c r="I45" s="57">
        <v>2123</v>
      </c>
      <c r="J45" s="56">
        <v>2123</v>
      </c>
      <c r="K45" s="56">
        <v>2123</v>
      </c>
      <c r="L45" s="56">
        <v>2123</v>
      </c>
      <c r="Q45" s="99"/>
      <c r="R45" s="99"/>
    </row>
    <row r="46" spans="1:19" ht="15" customHeight="1">
      <c r="A46" s="54">
        <v>2</v>
      </c>
      <c r="B46" s="50">
        <v>2</v>
      </c>
      <c r="C46" s="51">
        <v>1</v>
      </c>
      <c r="D46" s="51">
        <v>1</v>
      </c>
      <c r="E46" s="51">
        <v>1</v>
      </c>
      <c r="F46" s="53">
        <v>30</v>
      </c>
      <c r="G46" s="52" t="s">
        <v>48</v>
      </c>
      <c r="H46" s="43">
        <v>31</v>
      </c>
      <c r="I46" s="57">
        <v>7920</v>
      </c>
      <c r="J46" s="56">
        <v>7920</v>
      </c>
      <c r="K46" s="56">
        <v>7920</v>
      </c>
      <c r="L46" s="56">
        <v>7920</v>
      </c>
      <c r="Q46" s="99"/>
      <c r="R46" s="99"/>
    </row>
    <row r="47" spans="1:19" ht="14.25" customHeight="1">
      <c r="A47" s="71">
        <v>2</v>
      </c>
      <c r="B47" s="39">
        <v>7</v>
      </c>
      <c r="C47" s="39"/>
      <c r="D47" s="40"/>
      <c r="E47" s="40"/>
      <c r="F47" s="42"/>
      <c r="G47" s="41" t="s">
        <v>49</v>
      </c>
      <c r="H47" s="43">
        <v>102</v>
      </c>
      <c r="I47" s="56">
        <v>2789</v>
      </c>
      <c r="J47" s="107">
        <v>2789</v>
      </c>
      <c r="K47" s="56">
        <v>2788.61</v>
      </c>
      <c r="L47" s="57">
        <v>2788.61</v>
      </c>
    </row>
    <row r="48" spans="1:19">
      <c r="A48" s="54">
        <v>2</v>
      </c>
      <c r="B48" s="50">
        <v>7</v>
      </c>
      <c r="C48" s="54">
        <v>3</v>
      </c>
      <c r="D48" s="50"/>
      <c r="E48" s="51"/>
      <c r="F48" s="53"/>
      <c r="G48" s="52" t="s">
        <v>50</v>
      </c>
      <c r="H48" s="43">
        <v>116</v>
      </c>
      <c r="I48" s="56">
        <f t="shared" ref="I48:L49" si="3">I49</f>
        <v>2789</v>
      </c>
      <c r="J48" s="107">
        <f t="shared" si="3"/>
        <v>2789</v>
      </c>
      <c r="K48" s="56">
        <f t="shared" si="3"/>
        <v>2788.61</v>
      </c>
      <c r="L48" s="57">
        <f t="shared" si="3"/>
        <v>2788.61</v>
      </c>
    </row>
    <row r="49" spans="1:12">
      <c r="A49" s="60">
        <v>2</v>
      </c>
      <c r="B49" s="66">
        <v>7</v>
      </c>
      <c r="C49" s="73">
        <v>3</v>
      </c>
      <c r="D49" s="66">
        <v>1</v>
      </c>
      <c r="E49" s="67"/>
      <c r="F49" s="68"/>
      <c r="G49" s="69" t="s">
        <v>50</v>
      </c>
      <c r="H49" s="43">
        <v>117</v>
      </c>
      <c r="I49" s="74">
        <f t="shared" si="3"/>
        <v>2789</v>
      </c>
      <c r="J49" s="75">
        <f t="shared" si="3"/>
        <v>2789</v>
      </c>
      <c r="K49" s="74">
        <f t="shared" si="3"/>
        <v>2788.61</v>
      </c>
      <c r="L49" s="70">
        <f t="shared" si="3"/>
        <v>2788.61</v>
      </c>
    </row>
    <row r="50" spans="1:12">
      <c r="A50" s="54">
        <v>2</v>
      </c>
      <c r="B50" s="50">
        <v>7</v>
      </c>
      <c r="C50" s="54">
        <v>3</v>
      </c>
      <c r="D50" s="50">
        <v>1</v>
      </c>
      <c r="E50" s="51">
        <v>1</v>
      </c>
      <c r="F50" s="53"/>
      <c r="G50" s="52" t="s">
        <v>50</v>
      </c>
      <c r="H50" s="43">
        <v>118</v>
      </c>
      <c r="I50" s="56">
        <f>SUM(I51:I51)</f>
        <v>2789</v>
      </c>
      <c r="J50" s="107">
        <f>SUM(J51:J51)</f>
        <v>2789</v>
      </c>
      <c r="K50" s="56">
        <f>SUM(K51:K51)</f>
        <v>2788.61</v>
      </c>
      <c r="L50" s="57">
        <f>SUM(L51:L51)</f>
        <v>2788.61</v>
      </c>
    </row>
    <row r="51" spans="1:12">
      <c r="A51" s="65">
        <v>2</v>
      </c>
      <c r="B51" s="47">
        <v>7</v>
      </c>
      <c r="C51" s="65">
        <v>3</v>
      </c>
      <c r="D51" s="47">
        <v>1</v>
      </c>
      <c r="E51" s="45">
        <v>1</v>
      </c>
      <c r="F51" s="48">
        <v>1</v>
      </c>
      <c r="G51" s="46" t="s">
        <v>51</v>
      </c>
      <c r="H51" s="43">
        <v>119</v>
      </c>
      <c r="I51" s="72">
        <v>2789</v>
      </c>
      <c r="J51" s="72">
        <v>2789</v>
      </c>
      <c r="K51" s="72">
        <v>2788.61</v>
      </c>
      <c r="L51" s="72">
        <v>2788.61</v>
      </c>
    </row>
    <row r="52" spans="1:12" ht="18.75" customHeight="1">
      <c r="A52" s="24"/>
      <c r="B52" s="24"/>
      <c r="C52" s="25"/>
      <c r="D52" s="78"/>
      <c r="E52" s="79"/>
      <c r="F52" s="80"/>
      <c r="G52" s="81" t="s">
        <v>52</v>
      </c>
      <c r="H52" s="43">
        <v>330</v>
      </c>
      <c r="I52" s="108">
        <v>203900</v>
      </c>
      <c r="J52" s="108">
        <v>203900</v>
      </c>
      <c r="K52" s="108">
        <v>203898.75</v>
      </c>
      <c r="L52" s="108">
        <v>203898.75</v>
      </c>
    </row>
    <row r="53" spans="1:12" ht="18.75" customHeight="1">
      <c r="G53" s="82"/>
      <c r="H53" s="43"/>
      <c r="I53" s="83"/>
      <c r="J53" s="84"/>
      <c r="K53" s="84"/>
      <c r="L53" s="84"/>
    </row>
    <row r="54" spans="1:12" ht="18.75" customHeight="1">
      <c r="D54" s="21"/>
      <c r="E54" s="21"/>
      <c r="F54" s="29"/>
      <c r="G54" s="21" t="s">
        <v>58</v>
      </c>
      <c r="H54" s="100"/>
      <c r="I54" s="85"/>
      <c r="J54" s="84"/>
      <c r="K54" s="21" t="s">
        <v>59</v>
      </c>
      <c r="L54" s="85"/>
    </row>
    <row r="55" spans="1:12" ht="18.75" customHeight="1">
      <c r="A55" s="86"/>
      <c r="B55" s="86"/>
      <c r="C55" s="86"/>
      <c r="D55" s="87" t="s">
        <v>53</v>
      </c>
      <c r="E55"/>
      <c r="F55"/>
      <c r="G55" s="100"/>
      <c r="H55" s="100"/>
      <c r="I55" s="106" t="s">
        <v>54</v>
      </c>
      <c r="J55" s="105"/>
      <c r="K55" s="119" t="s">
        <v>55</v>
      </c>
      <c r="L55" s="119"/>
    </row>
    <row r="56" spans="1:12" ht="15.75" customHeight="1">
      <c r="I56" s="88"/>
      <c r="J56" s="105"/>
      <c r="K56" s="88"/>
      <c r="L56" s="88"/>
    </row>
    <row r="57" spans="1:12" ht="15.75" customHeight="1">
      <c r="D57" s="21"/>
      <c r="E57" s="21"/>
      <c r="F57" s="29"/>
      <c r="G57" s="21"/>
      <c r="I57" s="88"/>
      <c r="J57" s="105"/>
      <c r="K57" s="21" t="s">
        <v>56</v>
      </c>
      <c r="L57" s="89"/>
    </row>
    <row r="58" spans="1:12" ht="26.25" customHeight="1">
      <c r="D58" s="117" t="s">
        <v>57</v>
      </c>
      <c r="E58" s="118"/>
      <c r="F58" s="118"/>
      <c r="G58" s="118"/>
      <c r="H58" s="90"/>
      <c r="I58" s="91" t="s">
        <v>54</v>
      </c>
      <c r="J58" s="105"/>
      <c r="K58" s="119" t="s">
        <v>55</v>
      </c>
      <c r="L58" s="119"/>
    </row>
    <row r="59" spans="1:12">
      <c r="I59" s="105"/>
      <c r="J59" s="105"/>
      <c r="K59" s="105"/>
      <c r="L59" s="105"/>
    </row>
    <row r="60" spans="1:12">
      <c r="I60" s="105"/>
      <c r="J60" s="105"/>
      <c r="K60" s="105"/>
      <c r="L60" s="105"/>
    </row>
    <row r="61" spans="1:12">
      <c r="I61" s="105"/>
      <c r="J61" s="105"/>
      <c r="K61" s="105"/>
      <c r="L61" s="105"/>
    </row>
  </sheetData>
  <sheetProtection formatCells="0" formatColumns="0" formatRows="0" insertColumns="0" insertRows="0" insertHyperlinks="0" deleteColumns="0" deleteRows="0" sort="0" autoFilter="0" pivotTables="0"/>
  <mergeCells count="22">
    <mergeCell ref="A18:L18"/>
    <mergeCell ref="C22:I22"/>
    <mergeCell ref="A29:F29"/>
    <mergeCell ref="G25:H25"/>
    <mergeCell ref="K55:L55"/>
    <mergeCell ref="D58:G58"/>
    <mergeCell ref="K58:L58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Janina Sodaitienė</cp:lastModifiedBy>
  <cp:lastPrinted>2020-01-03T11:38:17Z</cp:lastPrinted>
  <dcterms:created xsi:type="dcterms:W3CDTF">2019-01-14T20:28:53Z</dcterms:created>
  <dcterms:modified xsi:type="dcterms:W3CDTF">2020-01-03T11:38:36Z</dcterms:modified>
</cp:coreProperties>
</file>