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25725"/>
</workbook>
</file>

<file path=xl/calcChain.xml><?xml version="1.0" encoding="utf-8"?>
<calcChain xmlns="http://schemas.openxmlformats.org/spreadsheetml/2006/main">
  <c r="C13" i="4"/>
  <c r="C16"/>
  <c r="C25" s="1"/>
  <c r="C19"/>
  <c r="C22"/>
  <c r="D16"/>
  <c r="D19"/>
  <c r="D22"/>
  <c r="E13"/>
  <c r="E16"/>
  <c r="E19"/>
  <c r="E22"/>
  <c r="F13"/>
  <c r="F16"/>
  <c r="F22"/>
  <c r="F25"/>
  <c r="G13"/>
  <c r="G16"/>
  <c r="G19"/>
  <c r="G22"/>
  <c r="H13"/>
  <c r="H16"/>
  <c r="H19"/>
  <c r="H22"/>
  <c r="I13"/>
  <c r="I16"/>
  <c r="I19"/>
  <c r="I22"/>
  <c r="J13"/>
  <c r="J16"/>
  <c r="J19"/>
  <c r="J22"/>
  <c r="K13"/>
  <c r="K16"/>
  <c r="K25" s="1"/>
  <c r="K19"/>
  <c r="K22"/>
  <c r="L13"/>
  <c r="L16"/>
  <c r="L19"/>
  <c r="L22"/>
  <c r="M16"/>
  <c r="M24"/>
  <c r="M23"/>
  <c r="M21"/>
  <c r="M20"/>
  <c r="M18"/>
  <c r="M17"/>
  <c r="M15"/>
  <c r="M14"/>
  <c r="E25" l="1"/>
  <c r="I25"/>
  <c r="M22"/>
  <c r="M13"/>
  <c r="L25"/>
  <c r="H25"/>
  <c r="G25"/>
  <c r="D25"/>
  <c r="M19"/>
  <c r="J25"/>
  <c r="M25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<sst xmlns="http://schemas.openxmlformats.org/spreadsheetml/2006/main" count="47" uniqueCount="41">
  <si>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</si>
  <si>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</si>
  <si>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</si>
  <si>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</si>
  <si>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</si>
  <si>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</si>
  <si>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</si>
  <si>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</si>
  <si>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</si>
  <si>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</si>
  <si>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</si>
  <si>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</si>
  <si>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</si>
  <si>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</si>
  <si>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</si>
  <si>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</si>
  <si>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</si>
  <si>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</si>
  <si>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</si>
  <si>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</si>
  <si>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</si>
  <si>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</si>
  <si>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</si>
  <si>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</si>
  <si>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</si>
  <si>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</si>
  <si>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</si>
  <si>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</si>
  <si>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</si>
  <si>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</si>
  <si>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</si>
  <si>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</si>
  <si>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</si>
  <si>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</si>
  <si>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Neatlygintinai gautas turtas</t>
  </si>
  <si>
    <t>Finansavimo sumų sumažėjimas dėl turto pardavimo</t>
  </si>
  <si>
    <t>2.1.</t>
  </si>
  <si>
    <t>2.2.</t>
  </si>
  <si>
    <t>3.2.</t>
  </si>
  <si>
    <r>
      <t xml:space="preserve"> Finansavimo sumos (gautos), išskyrus neatlygintinai gautą turtą</t>
    </r>
    <r>
      <rPr>
        <b/>
        <strike/>
        <sz val="12"/>
        <rFont val="Times New Roman"/>
        <family val="1"/>
        <charset val="186"/>
      </rPr>
      <t xml:space="preserve"> </t>
    </r>
  </si>
  <si>
    <t>Per ataskaitinį laikotarpį 2014 m.gruodžio 31 d.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</si>
</sst>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b/>
      <sz val="12"/>
      <name val="Times New Roman"/>
      <family val="1"/>
      <charset val="186"/>
    </font>
    <font>
      <b/>
      <strike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0" fillId="2" borderId="0" xfId="0" applyFont="1" applyFill="1" applyBorder="1" applyAlignment="1">
      <alignment horizont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justify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topLeftCell="G7" zoomScaleNormal="80" zoomScaleSheetLayoutView="75" workbookViewId="0">
      <selection activeCell="S13" sqref="S13"/>
    </sheetView>
  </sheetViews>
  <sheetFormatPr defaultRowHeight="15"/>
  <cols>
    <col min="1" max="1" width="6" style="2" customWidth="1"/>
    <col min="2" max="2" width="32.85546875" style="1" customWidth="1"/>
    <col min="3" max="10" width="15.7109375" style="1" customWidth="1"/>
    <col min="11" max="11" width="13.140625" style="1" customWidth="1"/>
    <col min="12" max="12" width="17" style="1" customWidth="1"/>
    <col min="13" max="13" width="18.42578125" style="1" customWidth="1"/>
    <col min="14" max="16384" width="9.140625" style="1"/>
  </cols>
  <sheetData>
    <row r="1" spans="1:13">
      <c r="I1" s="3"/>
      <c r="J1" s="3"/>
      <c r="K1" s="3"/>
    </row>
    <row r="2" spans="1:13">
      <c r="I2" s="1" t="s">
        <v>21</v>
      </c>
    </row>
    <row r="3" spans="1:13">
      <c r="I3" s="1" t="s">
        <v>22</v>
      </c>
    </row>
    <row r="5" spans="1:13">
      <c r="A5" s="23" t="s">
        <v>18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8" spans="1:13">
      <c r="A8" s="23" t="s">
        <v>15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10" spans="1:13" ht="15.75" customHeight="1">
      <c r="A10" s="22" t="s">
        <v>0</v>
      </c>
      <c r="B10" s="25" t="s">
        <v>1</v>
      </c>
      <c r="C10" s="22" t="s">
        <v>2</v>
      </c>
      <c r="D10" s="22" t="s">
        <v>40</v>
      </c>
      <c r="E10" s="22"/>
      <c r="F10" s="22"/>
      <c r="G10" s="22"/>
      <c r="H10" s="22"/>
      <c r="I10" s="22"/>
      <c r="J10" s="26"/>
      <c r="K10" s="26"/>
      <c r="L10" s="22"/>
      <c r="M10" s="22" t="s">
        <v>3</v>
      </c>
    </row>
    <row r="11" spans="1:13" ht="123" customHeight="1">
      <c r="A11" s="22"/>
      <c r="B11" s="25"/>
      <c r="C11" s="22"/>
      <c r="D11" s="10" t="s">
        <v>39</v>
      </c>
      <c r="E11" s="10" t="s">
        <v>33</v>
      </c>
      <c r="F11" s="10" t="s">
        <v>34</v>
      </c>
      <c r="G11" s="10" t="s">
        <v>4</v>
      </c>
      <c r="H11" s="10" t="s">
        <v>35</v>
      </c>
      <c r="I11" s="11" t="s">
        <v>20</v>
      </c>
      <c r="J11" s="10" t="s">
        <v>23</v>
      </c>
      <c r="K11" s="12" t="s">
        <v>28</v>
      </c>
      <c r="L11" s="13" t="s">
        <v>25</v>
      </c>
      <c r="M11" s="22"/>
    </row>
    <row r="12" spans="1:13" ht="15.75">
      <c r="A12" s="14">
        <v>1</v>
      </c>
      <c r="B12" s="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5" t="s">
        <v>24</v>
      </c>
      <c r="L12" s="14">
        <v>12</v>
      </c>
      <c r="M12" s="14">
        <v>13</v>
      </c>
    </row>
    <row r="13" spans="1:13" ht="51">
      <c r="A13" s="10" t="s">
        <v>5</v>
      </c>
      <c r="B13" s="16" t="s">
        <v>29</v>
      </c>
      <c r="C13" s="18">
        <f t="shared" ref="C13:L13" si="0">SUM(C14:C15)</f>
        <v>161951.72</v>
      </c>
      <c r="D13" s="18">
        <v>537673.62</v>
      </c>
      <c r="E13" s="18">
        <f t="shared" si="0"/>
        <v>0</v>
      </c>
      <c r="F13" s="18">
        <f t="shared" si="0"/>
        <v>15.93</v>
      </c>
      <c r="G13" s="18">
        <f t="shared" si="0"/>
        <v>0</v>
      </c>
      <c r="H13" s="18">
        <f t="shared" si="0"/>
        <v>0</v>
      </c>
      <c r="I13" s="18">
        <f t="shared" si="0"/>
        <v>-526005.75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ref="M13:M25" si="1">SUM(C13:L13)</f>
        <v>173635.52000000002</v>
      </c>
    </row>
    <row r="14" spans="1:13" ht="15" customHeight="1">
      <c r="A14" s="14" t="s">
        <v>6</v>
      </c>
      <c r="B14" s="17" t="s">
        <v>7</v>
      </c>
      <c r="C14" s="18">
        <v>161951.72</v>
      </c>
      <c r="D14" s="18">
        <v>40291.32</v>
      </c>
      <c r="E14" s="19"/>
      <c r="F14" s="18">
        <v>15.93</v>
      </c>
      <c r="G14" s="19"/>
      <c r="H14" s="19"/>
      <c r="I14" s="18">
        <v>-28623.45</v>
      </c>
      <c r="J14" s="19"/>
      <c r="K14" s="19"/>
      <c r="L14" s="19"/>
      <c r="M14" s="18">
        <f t="shared" si="1"/>
        <v>173635.52</v>
      </c>
    </row>
    <row r="15" spans="1:13" ht="15" customHeight="1">
      <c r="A15" s="14" t="s">
        <v>8</v>
      </c>
      <c r="B15" s="17" t="s">
        <v>9</v>
      </c>
      <c r="C15" s="18"/>
      <c r="D15" s="18">
        <v>497382.3</v>
      </c>
      <c r="E15" s="19"/>
      <c r="F15" s="19"/>
      <c r="G15" s="19"/>
      <c r="H15" s="19"/>
      <c r="I15" s="18">
        <v>-497382.3</v>
      </c>
      <c r="J15" s="19"/>
      <c r="K15" s="19"/>
      <c r="L15" s="19"/>
      <c r="M15" s="18">
        <f t="shared" si="1"/>
        <v>0</v>
      </c>
    </row>
    <row r="16" spans="1:13" ht="74.25" customHeight="1">
      <c r="A16" s="10" t="s">
        <v>10</v>
      </c>
      <c r="B16" s="16" t="s">
        <v>30</v>
      </c>
      <c r="C16" s="18">
        <f t="shared" ref="C16:L16" si="2">SUM(C17:C18)</f>
        <v>827063.84000000008</v>
      </c>
      <c r="D16" s="18">
        <f t="shared" si="2"/>
        <v>1015394.5</v>
      </c>
      <c r="E16" s="18">
        <f t="shared" si="2"/>
        <v>0</v>
      </c>
      <c r="F16" s="18">
        <f t="shared" si="2"/>
        <v>101.53</v>
      </c>
      <c r="G16" s="18">
        <f t="shared" si="2"/>
        <v>0</v>
      </c>
      <c r="H16" s="18">
        <f t="shared" si="2"/>
        <v>0</v>
      </c>
      <c r="I16" s="18">
        <f t="shared" si="2"/>
        <v>-1049516.43</v>
      </c>
      <c r="J16" s="18">
        <f t="shared" si="2"/>
        <v>0</v>
      </c>
      <c r="K16" s="18">
        <f t="shared" si="2"/>
        <v>0</v>
      </c>
      <c r="L16" s="18">
        <f t="shared" si="2"/>
        <v>0</v>
      </c>
      <c r="M16" s="18">
        <f t="shared" si="1"/>
        <v>793043.44000000018</v>
      </c>
    </row>
    <row r="17" spans="1:15" ht="15" customHeight="1">
      <c r="A17" s="14" t="s">
        <v>36</v>
      </c>
      <c r="B17" s="17" t="s">
        <v>7</v>
      </c>
      <c r="C17" s="18">
        <v>827063.84000000008</v>
      </c>
      <c r="D17" s="18">
        <v>52178.18</v>
      </c>
      <c r="E17" s="19"/>
      <c r="F17" s="18">
        <v>101.53</v>
      </c>
      <c r="G17" s="18">
        <v>0</v>
      </c>
      <c r="H17" s="19"/>
      <c r="I17" s="18">
        <v>-86300.11</v>
      </c>
      <c r="J17" s="19"/>
      <c r="K17" s="19"/>
      <c r="L17" s="19"/>
      <c r="M17" s="18">
        <f t="shared" si="1"/>
        <v>793043.44000000018</v>
      </c>
    </row>
    <row r="18" spans="1:15" ht="15" customHeight="1">
      <c r="A18" s="14" t="s">
        <v>37</v>
      </c>
      <c r="B18" s="17" t="s">
        <v>9</v>
      </c>
      <c r="C18" s="18"/>
      <c r="D18" s="18">
        <v>963216.32</v>
      </c>
      <c r="E18" s="19"/>
      <c r="F18" s="19"/>
      <c r="G18" s="19"/>
      <c r="H18" s="19"/>
      <c r="I18" s="18">
        <v>-963216.32</v>
      </c>
      <c r="J18" s="19"/>
      <c r="K18" s="19"/>
      <c r="L18" s="19"/>
      <c r="M18" s="18">
        <f t="shared" si="1"/>
        <v>0</v>
      </c>
    </row>
    <row r="19" spans="1:15" ht="114.75" customHeight="1">
      <c r="A19" s="10" t="s">
        <v>11</v>
      </c>
      <c r="B19" s="16" t="s">
        <v>31</v>
      </c>
      <c r="C19" s="18">
        <f t="shared" ref="C19:L19" si="3">SUM(C20:C21)</f>
        <v>821323.37</v>
      </c>
      <c r="D19" s="18">
        <f t="shared" si="3"/>
        <v>0</v>
      </c>
      <c r="E19" s="18">
        <f t="shared" si="3"/>
        <v>0</v>
      </c>
      <c r="F19" s="18">
        <v>90.26</v>
      </c>
      <c r="G19" s="18">
        <f t="shared" si="3"/>
        <v>0</v>
      </c>
      <c r="H19" s="18">
        <f t="shared" si="3"/>
        <v>0</v>
      </c>
      <c r="I19" s="18">
        <f t="shared" si="3"/>
        <v>-22715.9</v>
      </c>
      <c r="J19" s="18">
        <f>SUM(J20:J21)</f>
        <v>0</v>
      </c>
      <c r="K19" s="18">
        <f t="shared" si="3"/>
        <v>0</v>
      </c>
      <c r="L19" s="18">
        <f t="shared" si="3"/>
        <v>0</v>
      </c>
      <c r="M19" s="18">
        <f t="shared" si="1"/>
        <v>798697.73</v>
      </c>
    </row>
    <row r="20" spans="1:15" ht="15" customHeight="1">
      <c r="A20" s="14" t="s">
        <v>13</v>
      </c>
      <c r="B20" s="17" t="s">
        <v>7</v>
      </c>
      <c r="C20" s="18">
        <v>821323.37</v>
      </c>
      <c r="D20" s="19"/>
      <c r="E20" s="19"/>
      <c r="F20" s="18">
        <v>90.26</v>
      </c>
      <c r="G20" s="19"/>
      <c r="H20" s="19"/>
      <c r="I20" s="18">
        <v>-22715.9</v>
      </c>
      <c r="J20" s="18"/>
      <c r="K20" s="19"/>
      <c r="L20" s="19"/>
      <c r="M20" s="18">
        <f t="shared" si="1"/>
        <v>798697.73</v>
      </c>
    </row>
    <row r="21" spans="1:15" ht="15" customHeight="1">
      <c r="A21" s="14" t="s">
        <v>38</v>
      </c>
      <c r="B21" s="17" t="s">
        <v>9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8">
        <f t="shared" si="1"/>
        <v>0</v>
      </c>
    </row>
    <row r="22" spans="1:15" ht="15" customHeight="1">
      <c r="A22" s="10" t="s">
        <v>14</v>
      </c>
      <c r="B22" s="16" t="s">
        <v>12</v>
      </c>
      <c r="C22" s="18">
        <f t="shared" ref="C22:L22" si="4">SUM(C23:C24)</f>
        <v>9559.64</v>
      </c>
      <c r="D22" s="18">
        <f t="shared" si="4"/>
        <v>10983.51</v>
      </c>
      <c r="E22" s="18">
        <f>SUM(E23:E24)</f>
        <v>0</v>
      </c>
      <c r="F22" s="18">
        <f t="shared" si="4"/>
        <v>9.1</v>
      </c>
      <c r="G22" s="18">
        <f t="shared" si="4"/>
        <v>0</v>
      </c>
      <c r="H22" s="18">
        <f t="shared" si="4"/>
        <v>0</v>
      </c>
      <c r="I22" s="18">
        <f t="shared" si="4"/>
        <v>-10767.04</v>
      </c>
      <c r="J22" s="21">
        <f>SUM(J23:J24)</f>
        <v>0</v>
      </c>
      <c r="K22" s="18">
        <f t="shared" si="4"/>
        <v>0</v>
      </c>
      <c r="L22" s="18">
        <f t="shared" si="4"/>
        <v>0</v>
      </c>
      <c r="M22" s="18">
        <f t="shared" si="1"/>
        <v>9785.2099999999991</v>
      </c>
    </row>
    <row r="23" spans="1:15" ht="15" customHeight="1">
      <c r="A23" s="14" t="s">
        <v>16</v>
      </c>
      <c r="B23" s="17" t="s">
        <v>7</v>
      </c>
      <c r="C23" s="18">
        <v>9559.64</v>
      </c>
      <c r="D23" s="18">
        <v>4109.99</v>
      </c>
      <c r="E23" s="19"/>
      <c r="F23" s="18">
        <v>9.1</v>
      </c>
      <c r="G23" s="19"/>
      <c r="H23" s="19"/>
      <c r="I23" s="18">
        <v>-3893.52</v>
      </c>
      <c r="J23" s="21"/>
      <c r="K23" s="19"/>
      <c r="L23" s="19"/>
      <c r="M23" s="18">
        <f t="shared" si="1"/>
        <v>9785.2099999999991</v>
      </c>
    </row>
    <row r="24" spans="1:15" ht="15" customHeight="1">
      <c r="A24" s="14" t="s">
        <v>17</v>
      </c>
      <c r="B24" s="17" t="s">
        <v>9</v>
      </c>
      <c r="C24" s="18"/>
      <c r="D24" s="18">
        <v>6873.52</v>
      </c>
      <c r="E24" s="19"/>
      <c r="F24" s="19"/>
      <c r="G24" s="19"/>
      <c r="H24" s="19"/>
      <c r="I24" s="18">
        <v>-6873.52</v>
      </c>
      <c r="J24" s="21"/>
      <c r="K24" s="19"/>
      <c r="L24" s="19"/>
      <c r="M24" s="18">
        <f t="shared" si="1"/>
        <v>0</v>
      </c>
    </row>
    <row r="25" spans="1:15" ht="15" customHeight="1">
      <c r="A25" s="10" t="s">
        <v>19</v>
      </c>
      <c r="B25" s="16" t="s">
        <v>27</v>
      </c>
      <c r="C25" s="20">
        <f t="shared" ref="C25:L25" si="5">SUM(C13,C16,C19,C22)</f>
        <v>1819898.57</v>
      </c>
      <c r="D25" s="20">
        <f t="shared" si="5"/>
        <v>1564051.6300000001</v>
      </c>
      <c r="E25" s="20">
        <f t="shared" si="5"/>
        <v>0</v>
      </c>
      <c r="F25" s="20">
        <f t="shared" si="5"/>
        <v>216.82000000000002</v>
      </c>
      <c r="G25" s="20">
        <f t="shared" si="5"/>
        <v>0</v>
      </c>
      <c r="H25" s="20">
        <f t="shared" si="5"/>
        <v>0</v>
      </c>
      <c r="I25" s="20">
        <f t="shared" si="5"/>
        <v>-1609005.1199999999</v>
      </c>
      <c r="J25" s="20">
        <f t="shared" si="5"/>
        <v>0</v>
      </c>
      <c r="K25" s="20">
        <f t="shared" si="5"/>
        <v>0</v>
      </c>
      <c r="L25" s="20">
        <f t="shared" si="5"/>
        <v>0</v>
      </c>
      <c r="M25" s="20">
        <f t="shared" si="1"/>
        <v>1775161.9000000001</v>
      </c>
    </row>
    <row r="26" spans="1:15">
      <c r="A26" s="9" t="s">
        <v>32</v>
      </c>
    </row>
    <row r="27" spans="1:15" customFormat="1" ht="15" customHeight="1">
      <c r="A27" s="6"/>
      <c r="B27" s="6"/>
      <c r="C27" s="6"/>
      <c r="D27" s="6"/>
      <c r="E27" s="6"/>
    </row>
    <row r="28" spans="1:15" customFormat="1" ht="15" customHeight="1">
      <c r="A28" s="6"/>
      <c r="B28" s="6"/>
      <c r="C28" s="6"/>
      <c r="D28" s="6"/>
      <c r="E28" s="6"/>
      <c r="O28" s="5"/>
    </row>
    <row r="29" spans="1:15" customFormat="1" ht="12.75" customHeight="1">
      <c r="A29" s="7"/>
      <c r="B29" s="7"/>
      <c r="C29" s="7"/>
      <c r="D29" s="7"/>
      <c r="E29" s="8"/>
      <c r="F29" s="7"/>
      <c r="G29" s="7"/>
      <c r="H29" s="7"/>
      <c r="I29" s="7"/>
      <c r="J29" s="7"/>
      <c r="K29" s="7"/>
      <c r="L29" s="7"/>
      <c r="M29" s="7"/>
      <c r="O29" s="5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Janina Sodaitienė</dc:creator>
  <cp:lastModifiedBy>Gedas Kanapinis</cp:lastModifiedBy>
  <cp:lastPrinted>2014-04-23T04:40:46Z</cp:lastPrinted>
  <dcterms:created xsi:type="dcterms:W3CDTF">1996-10-14T23:33:28Z</dcterms:created>
  <dcterms:modified xsi:type="dcterms:W3CDTF">2016-03-22T13:57:06Z</dcterms:modified>
</cp:coreProperties>
</file>